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Teresa2\Desktop\"/>
    </mc:Choice>
  </mc:AlternateContent>
  <xr:revisionPtr revIDLastSave="0" documentId="13_ncr:1_{5B7E9A21-32F7-49CB-8EF8-A79F67DD2D79}" xr6:coauthVersionLast="47" xr6:coauthVersionMax="47" xr10:uidLastSave="{00000000-0000-0000-0000-000000000000}"/>
  <bookViews>
    <workbookView xWindow="-120" yWindow="-120" windowWidth="29040" windowHeight="15720" firstSheet="3" activeTab="9" xr2:uid="{00000000-000D-0000-FFFF-FFFF00000000}"/>
  </bookViews>
  <sheets>
    <sheet name="📋 Start Here" sheetId="1" r:id="rId1"/>
    <sheet name="📊 SUMMARY" sheetId="2" r:id="rId2"/>
    <sheet name="🛋 Living Room" sheetId="3" r:id="rId3"/>
    <sheet name="🍽 Dining Room" sheetId="4" r:id="rId4"/>
    <sheet name="🍳 Kitchen" sheetId="5" r:id="rId5"/>
    <sheet name="🛏 Master Bedroom" sheetId="6" r:id="rId6"/>
    <sheet name="🛏 Bedroom 2" sheetId="7" r:id="rId7"/>
    <sheet name="🛏 Bedroom 3" sheetId="8" r:id="rId8"/>
    <sheet name="🛁 Bathrooms" sheetId="9" r:id="rId9"/>
    <sheet name="🏠 Basement-Rec" sheetId="10" r:id="rId10"/>
    <sheet name="🏡 Garage" sheetId="11" r:id="rId11"/>
    <sheet name="👔 Clothing &amp; Apparel" sheetId="12" r:id="rId12"/>
    <sheet name="💻 Electronics &amp; Tech" sheetId="13" r:id="rId13"/>
    <sheet name="💍 Jewellery &amp; Valuables" sheetId="14" r:id="rId14"/>
    <sheet name="📚 Office-Study" sheetId="15" r:id="rId15"/>
    <sheet name="🧒 Kids-Nursery" sheetId="16" r:id="rId16"/>
    <sheet name="🐾 Pets &amp; Supplies" sheetId="17" r:id="rId17"/>
    <sheet name="🏕 Outdoor-Patio" sheetId="18" r:id="rId18"/>
    <sheet name="📦 Storage &amp; Misc"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6" i="19" l="1"/>
  <c r="L65" i="19"/>
  <c r="L64" i="19"/>
  <c r="L63" i="19"/>
  <c r="L62" i="19"/>
  <c r="L61" i="19"/>
  <c r="L60" i="19"/>
  <c r="L59" i="19"/>
  <c r="L58" i="19"/>
  <c r="L57" i="19"/>
  <c r="L56" i="19"/>
  <c r="L55" i="19"/>
  <c r="L54" i="19"/>
  <c r="L53" i="19"/>
  <c r="L52" i="19"/>
  <c r="L51" i="19"/>
  <c r="L50" i="19"/>
  <c r="L49" i="19"/>
  <c r="L48" i="19"/>
  <c r="L47" i="19"/>
  <c r="L46" i="19"/>
  <c r="L45" i="19"/>
  <c r="L44" i="19"/>
  <c r="L43" i="19"/>
  <c r="L42" i="19"/>
  <c r="L41" i="19"/>
  <c r="L40" i="19"/>
  <c r="L39" i="19"/>
  <c r="L38" i="19"/>
  <c r="L37" i="19"/>
  <c r="L36" i="19"/>
  <c r="L35" i="19"/>
  <c r="L34" i="19"/>
  <c r="L33" i="19"/>
  <c r="L32" i="19"/>
  <c r="L31" i="19"/>
  <c r="L30" i="19"/>
  <c r="L29" i="19"/>
  <c r="L28" i="19"/>
  <c r="L27" i="19"/>
  <c r="L26" i="19"/>
  <c r="L25" i="19"/>
  <c r="L24" i="19"/>
  <c r="L23" i="19"/>
  <c r="L22" i="19"/>
  <c r="L21" i="19"/>
  <c r="L20" i="19"/>
  <c r="L19" i="19"/>
  <c r="L18" i="19"/>
  <c r="L17" i="19"/>
  <c r="L16" i="19"/>
  <c r="L15" i="19"/>
  <c r="L14" i="19"/>
  <c r="L13" i="19"/>
  <c r="L12" i="19"/>
  <c r="L11" i="19"/>
  <c r="L10" i="19"/>
  <c r="L9" i="19"/>
  <c r="L8" i="19"/>
  <c r="L7" i="19"/>
  <c r="L4" i="19" s="1"/>
  <c r="L66" i="18"/>
  <c r="L65" i="18"/>
  <c r="L64" i="18"/>
  <c r="L63" i="18"/>
  <c r="L62" i="18"/>
  <c r="L61" i="18"/>
  <c r="L60" i="18"/>
  <c r="L59" i="18"/>
  <c r="L58" i="18"/>
  <c r="L57" i="18"/>
  <c r="L56" i="18"/>
  <c r="L55" i="18"/>
  <c r="L54" i="18"/>
  <c r="L53" i="18"/>
  <c r="L52" i="18"/>
  <c r="L51" i="18"/>
  <c r="L50" i="18"/>
  <c r="L49" i="18"/>
  <c r="L48" i="18"/>
  <c r="L47" i="18"/>
  <c r="L46" i="18"/>
  <c r="L45" i="18"/>
  <c r="L44" i="18"/>
  <c r="L43" i="18"/>
  <c r="L42" i="18"/>
  <c r="L41" i="18"/>
  <c r="L40" i="18"/>
  <c r="L39" i="18"/>
  <c r="L38" i="18"/>
  <c r="L37" i="18"/>
  <c r="L36" i="18"/>
  <c r="L35" i="18"/>
  <c r="L34" i="18"/>
  <c r="L33" i="18"/>
  <c r="L32" i="18"/>
  <c r="L31" i="18"/>
  <c r="L30" i="18"/>
  <c r="L29" i="18"/>
  <c r="L28" i="18"/>
  <c r="L27" i="18"/>
  <c r="L26" i="18"/>
  <c r="L25" i="18"/>
  <c r="L24" i="18"/>
  <c r="L23" i="18"/>
  <c r="L22" i="18"/>
  <c r="L21" i="18"/>
  <c r="L20" i="18"/>
  <c r="L19" i="18"/>
  <c r="L18" i="18"/>
  <c r="L17" i="18"/>
  <c r="L16" i="18"/>
  <c r="L15" i="18"/>
  <c r="L14" i="18"/>
  <c r="L13" i="18"/>
  <c r="L12" i="18"/>
  <c r="L11" i="18"/>
  <c r="L10" i="18"/>
  <c r="L9" i="18"/>
  <c r="L8" i="18"/>
  <c r="L4" i="18" s="1"/>
  <c r="L7" i="18"/>
  <c r="L66" i="17"/>
  <c r="L65" i="17"/>
  <c r="L64" i="17"/>
  <c r="L63" i="17"/>
  <c r="L62" i="17"/>
  <c r="L61" i="17"/>
  <c r="L60" i="17"/>
  <c r="L59" i="17"/>
  <c r="L58" i="17"/>
  <c r="L57" i="17"/>
  <c r="L56" i="17"/>
  <c r="L55" i="17"/>
  <c r="L54" i="17"/>
  <c r="L53" i="17"/>
  <c r="L52" i="17"/>
  <c r="L51" i="17"/>
  <c r="L50" i="17"/>
  <c r="L49" i="17"/>
  <c r="L48" i="17"/>
  <c r="L47" i="17"/>
  <c r="L46" i="17"/>
  <c r="L45" i="17"/>
  <c r="L44" i="17"/>
  <c r="L43" i="17"/>
  <c r="L42" i="17"/>
  <c r="L41" i="17"/>
  <c r="L40" i="17"/>
  <c r="L39" i="17"/>
  <c r="L38" i="17"/>
  <c r="L37" i="17"/>
  <c r="L36" i="17"/>
  <c r="L35" i="17"/>
  <c r="L34" i="17"/>
  <c r="L33" i="17"/>
  <c r="L32" i="17"/>
  <c r="L31" i="17"/>
  <c r="L30" i="17"/>
  <c r="L29" i="17"/>
  <c r="L28" i="17"/>
  <c r="L27" i="17"/>
  <c r="L26" i="17"/>
  <c r="L25" i="17"/>
  <c r="L24" i="17"/>
  <c r="L23" i="17"/>
  <c r="L22" i="17"/>
  <c r="L21" i="17"/>
  <c r="L20" i="17"/>
  <c r="L19" i="17"/>
  <c r="L18" i="17"/>
  <c r="L17" i="17"/>
  <c r="L16" i="17"/>
  <c r="L15" i="17"/>
  <c r="L14" i="17"/>
  <c r="L13" i="17"/>
  <c r="L12" i="17"/>
  <c r="L11" i="17"/>
  <c r="L10" i="17"/>
  <c r="L9" i="17"/>
  <c r="E20" i="2" s="1"/>
  <c r="L8" i="17"/>
  <c r="L7" i="17"/>
  <c r="L66" i="16"/>
  <c r="L65" i="16"/>
  <c r="L64" i="16"/>
  <c r="L63" i="16"/>
  <c r="L62" i="16"/>
  <c r="L61" i="16"/>
  <c r="L60" i="16"/>
  <c r="L59" i="16"/>
  <c r="L58" i="16"/>
  <c r="L57" i="16"/>
  <c r="L56" i="16"/>
  <c r="L55" i="16"/>
  <c r="L54" i="16"/>
  <c r="L53" i="16"/>
  <c r="L52" i="16"/>
  <c r="L51" i="16"/>
  <c r="L50" i="16"/>
  <c r="L49" i="16"/>
  <c r="L48" i="16"/>
  <c r="L47" i="16"/>
  <c r="L46" i="16"/>
  <c r="L45" i="16"/>
  <c r="L44" i="16"/>
  <c r="L43" i="16"/>
  <c r="L42" i="16"/>
  <c r="L41" i="16"/>
  <c r="L40" i="16"/>
  <c r="L39" i="16"/>
  <c r="L38" i="16"/>
  <c r="L37" i="16"/>
  <c r="L36" i="16"/>
  <c r="L35" i="16"/>
  <c r="L34" i="16"/>
  <c r="L33" i="16"/>
  <c r="L32" i="16"/>
  <c r="L31" i="16"/>
  <c r="L30" i="16"/>
  <c r="L29" i="16"/>
  <c r="L28" i="16"/>
  <c r="L27" i="16"/>
  <c r="L26" i="16"/>
  <c r="L25" i="16"/>
  <c r="L24" i="16"/>
  <c r="L23" i="16"/>
  <c r="L22" i="16"/>
  <c r="L21" i="16"/>
  <c r="L20" i="16"/>
  <c r="L19" i="16"/>
  <c r="L18" i="16"/>
  <c r="L17" i="16"/>
  <c r="L16" i="16"/>
  <c r="L15" i="16"/>
  <c r="L14" i="16"/>
  <c r="L13" i="16"/>
  <c r="L12" i="16"/>
  <c r="L11" i="16"/>
  <c r="L10" i="16"/>
  <c r="L9" i="16"/>
  <c r="L8" i="16"/>
  <c r="L7" i="16"/>
  <c r="L66" i="15"/>
  <c r="L65" i="15"/>
  <c r="L64" i="15"/>
  <c r="L63" i="15"/>
  <c r="L62" i="15"/>
  <c r="L61" i="15"/>
  <c r="L60" i="15"/>
  <c r="L59" i="15"/>
  <c r="L58" i="15"/>
  <c r="L57" i="15"/>
  <c r="L56" i="15"/>
  <c r="L55" i="15"/>
  <c r="L54" i="15"/>
  <c r="L53" i="15"/>
  <c r="L52" i="15"/>
  <c r="L51" i="15"/>
  <c r="L50" i="15"/>
  <c r="L49" i="15"/>
  <c r="L48" i="15"/>
  <c r="L47" i="15"/>
  <c r="L46" i="15"/>
  <c r="L45" i="15"/>
  <c r="L44" i="15"/>
  <c r="L43" i="15"/>
  <c r="L42" i="15"/>
  <c r="L41" i="15"/>
  <c r="L40" i="15"/>
  <c r="L39" i="15"/>
  <c r="L38" i="15"/>
  <c r="L37" i="15"/>
  <c r="L36" i="15"/>
  <c r="L35" i="15"/>
  <c r="L34" i="15"/>
  <c r="L33" i="15"/>
  <c r="L32" i="15"/>
  <c r="L31" i="15"/>
  <c r="L30" i="15"/>
  <c r="L29" i="15"/>
  <c r="L28" i="15"/>
  <c r="L27" i="15"/>
  <c r="L26" i="15"/>
  <c r="L25" i="15"/>
  <c r="L24" i="15"/>
  <c r="L23" i="15"/>
  <c r="L22" i="15"/>
  <c r="L21" i="15"/>
  <c r="L20" i="15"/>
  <c r="L19" i="15"/>
  <c r="L18" i="15"/>
  <c r="L17" i="15"/>
  <c r="L16" i="15"/>
  <c r="L15" i="15"/>
  <c r="L14" i="15"/>
  <c r="L13" i="15"/>
  <c r="L12" i="15"/>
  <c r="L11" i="15"/>
  <c r="L10" i="15"/>
  <c r="L9" i="15"/>
  <c r="L8" i="15"/>
  <c r="L7" i="15"/>
  <c r="L66" i="14"/>
  <c r="L65" i="14"/>
  <c r="L64" i="14"/>
  <c r="L63" i="14"/>
  <c r="L62" i="14"/>
  <c r="L61" i="14"/>
  <c r="L60" i="14"/>
  <c r="L59" i="14"/>
  <c r="L58" i="14"/>
  <c r="L57" i="14"/>
  <c r="L56" i="14"/>
  <c r="L55" i="14"/>
  <c r="L54" i="14"/>
  <c r="L53" i="14"/>
  <c r="L52" i="14"/>
  <c r="L51" i="14"/>
  <c r="L50" i="14"/>
  <c r="L49" i="14"/>
  <c r="L48" i="14"/>
  <c r="L47" i="14"/>
  <c r="L46" i="14"/>
  <c r="L45" i="14"/>
  <c r="L44" i="14"/>
  <c r="L43" i="14"/>
  <c r="L42" i="14"/>
  <c r="L41" i="14"/>
  <c r="L40" i="14"/>
  <c r="L39" i="14"/>
  <c r="L38" i="14"/>
  <c r="L37" i="14"/>
  <c r="L36" i="14"/>
  <c r="L35" i="14"/>
  <c r="L34" i="14"/>
  <c r="L33" i="14"/>
  <c r="L32" i="14"/>
  <c r="L31" i="14"/>
  <c r="L30" i="14"/>
  <c r="L29" i="14"/>
  <c r="L28" i="14"/>
  <c r="L27" i="14"/>
  <c r="L26" i="14"/>
  <c r="L25" i="14"/>
  <c r="L24" i="14"/>
  <c r="L23" i="14"/>
  <c r="L22" i="14"/>
  <c r="L21" i="14"/>
  <c r="L20" i="14"/>
  <c r="L19" i="14"/>
  <c r="L18" i="14"/>
  <c r="L17" i="14"/>
  <c r="L16" i="14"/>
  <c r="L15" i="14"/>
  <c r="L14" i="14"/>
  <c r="L13" i="14"/>
  <c r="L12" i="14"/>
  <c r="L11" i="14"/>
  <c r="L10" i="14"/>
  <c r="L9" i="14"/>
  <c r="E17" i="2" s="1"/>
  <c r="L8" i="14"/>
  <c r="L7" i="14"/>
  <c r="L66" i="13"/>
  <c r="L65" i="13"/>
  <c r="L64" i="13"/>
  <c r="L63" i="13"/>
  <c r="L62" i="13"/>
  <c r="L61" i="13"/>
  <c r="L60" i="13"/>
  <c r="L59" i="13"/>
  <c r="L58" i="13"/>
  <c r="L57" i="13"/>
  <c r="L56" i="13"/>
  <c r="L55" i="13"/>
  <c r="L54" i="13"/>
  <c r="L53" i="13"/>
  <c r="L52" i="13"/>
  <c r="L51" i="13"/>
  <c r="L50" i="13"/>
  <c r="L49" i="13"/>
  <c r="L48" i="13"/>
  <c r="L47" i="13"/>
  <c r="L46" i="13"/>
  <c r="L45" i="13"/>
  <c r="L44" i="13"/>
  <c r="L43" i="13"/>
  <c r="L42" i="13"/>
  <c r="L41" i="13"/>
  <c r="L40" i="13"/>
  <c r="L39" i="13"/>
  <c r="L38" i="13"/>
  <c r="L37" i="13"/>
  <c r="L36" i="13"/>
  <c r="L35" i="13"/>
  <c r="L34" i="13"/>
  <c r="L33" i="13"/>
  <c r="L32" i="13"/>
  <c r="L31" i="13"/>
  <c r="L30" i="13"/>
  <c r="L29" i="13"/>
  <c r="L28" i="13"/>
  <c r="L27" i="13"/>
  <c r="L26" i="13"/>
  <c r="L25" i="13"/>
  <c r="L24" i="13"/>
  <c r="L23" i="13"/>
  <c r="L22" i="13"/>
  <c r="L21" i="13"/>
  <c r="L20" i="13"/>
  <c r="L19" i="13"/>
  <c r="L18" i="13"/>
  <c r="L17" i="13"/>
  <c r="L16" i="13"/>
  <c r="L15" i="13"/>
  <c r="L14" i="13"/>
  <c r="L13" i="13"/>
  <c r="L12" i="13"/>
  <c r="L11" i="13"/>
  <c r="L10" i="13"/>
  <c r="L9" i="13"/>
  <c r="L8" i="13"/>
  <c r="L7" i="13"/>
  <c r="L66" i="12"/>
  <c r="L65" i="12"/>
  <c r="L64" i="12"/>
  <c r="L63" i="12"/>
  <c r="L62" i="12"/>
  <c r="L61" i="12"/>
  <c r="L60" i="12"/>
  <c r="L59" i="12"/>
  <c r="L58" i="12"/>
  <c r="L57" i="12"/>
  <c r="L56" i="12"/>
  <c r="L55" i="12"/>
  <c r="L54" i="12"/>
  <c r="L53" i="12"/>
  <c r="L52" i="12"/>
  <c r="L51" i="12"/>
  <c r="L50" i="12"/>
  <c r="L49" i="12"/>
  <c r="L48" i="12"/>
  <c r="L47" i="12"/>
  <c r="L46" i="12"/>
  <c r="L45" i="12"/>
  <c r="L44" i="12"/>
  <c r="L43" i="12"/>
  <c r="L42" i="12"/>
  <c r="L41" i="12"/>
  <c r="L40" i="12"/>
  <c r="L39" i="12"/>
  <c r="L38" i="12"/>
  <c r="L37" i="12"/>
  <c r="L36" i="12"/>
  <c r="L35" i="12"/>
  <c r="L34" i="12"/>
  <c r="L33" i="12"/>
  <c r="L32" i="12"/>
  <c r="L31" i="12"/>
  <c r="L30" i="12"/>
  <c r="L29" i="12"/>
  <c r="L28" i="12"/>
  <c r="L27" i="12"/>
  <c r="L26" i="12"/>
  <c r="L25" i="12"/>
  <c r="L24" i="12"/>
  <c r="L23" i="12"/>
  <c r="L22" i="12"/>
  <c r="L21" i="12"/>
  <c r="L20" i="12"/>
  <c r="L19" i="12"/>
  <c r="L18" i="12"/>
  <c r="L17" i="12"/>
  <c r="L16" i="12"/>
  <c r="L15" i="12"/>
  <c r="L14" i="12"/>
  <c r="L13" i="12"/>
  <c r="L12" i="12"/>
  <c r="L11" i="12"/>
  <c r="L10" i="12"/>
  <c r="L9" i="12"/>
  <c r="L8" i="12"/>
  <c r="L7" i="12"/>
  <c r="L66" i="11"/>
  <c r="L65" i="11"/>
  <c r="L64" i="11"/>
  <c r="L63" i="11"/>
  <c r="L62" i="11"/>
  <c r="L61" i="11"/>
  <c r="L60" i="11"/>
  <c r="L59" i="11"/>
  <c r="L58" i="11"/>
  <c r="L57" i="11"/>
  <c r="L56" i="11"/>
  <c r="L55" i="11"/>
  <c r="L54" i="11"/>
  <c r="L53" i="11"/>
  <c r="L52" i="11"/>
  <c r="L51" i="11"/>
  <c r="L50" i="11"/>
  <c r="L49" i="11"/>
  <c r="L48" i="11"/>
  <c r="L47" i="11"/>
  <c r="L46" i="11"/>
  <c r="L45" i="11"/>
  <c r="L44" i="11"/>
  <c r="L43" i="11"/>
  <c r="L42" i="11"/>
  <c r="L41" i="11"/>
  <c r="L40" i="11"/>
  <c r="L39" i="11"/>
  <c r="L38" i="11"/>
  <c r="L37" i="11"/>
  <c r="L36" i="11"/>
  <c r="L35" i="11"/>
  <c r="L34" i="11"/>
  <c r="L33" i="11"/>
  <c r="L32" i="11"/>
  <c r="L31" i="11"/>
  <c r="L30" i="11"/>
  <c r="L29" i="11"/>
  <c r="L28" i="11"/>
  <c r="L27" i="11"/>
  <c r="L26" i="11"/>
  <c r="L25" i="11"/>
  <c r="L24" i="11"/>
  <c r="L23" i="11"/>
  <c r="L22" i="11"/>
  <c r="L21" i="11"/>
  <c r="L20" i="11"/>
  <c r="L19" i="11"/>
  <c r="L18" i="11"/>
  <c r="L17" i="11"/>
  <c r="L16" i="11"/>
  <c r="L15" i="11"/>
  <c r="L14" i="11"/>
  <c r="L13" i="11"/>
  <c r="L12" i="11"/>
  <c r="L11" i="11"/>
  <c r="L10" i="11"/>
  <c r="L9" i="11"/>
  <c r="E14" i="2" s="1"/>
  <c r="L8" i="11"/>
  <c r="L7" i="11"/>
  <c r="L66" i="10"/>
  <c r="L65" i="10"/>
  <c r="L64" i="10"/>
  <c r="L63" i="10"/>
  <c r="L62" i="10"/>
  <c r="L61" i="10"/>
  <c r="L60" i="10"/>
  <c r="L59" i="10"/>
  <c r="L58" i="10"/>
  <c r="L57" i="10"/>
  <c r="L56" i="10"/>
  <c r="L55" i="10"/>
  <c r="L54" i="10"/>
  <c r="L53" i="10"/>
  <c r="L52" i="10"/>
  <c r="L51" i="10"/>
  <c r="L50" i="10"/>
  <c r="L49" i="10"/>
  <c r="L48" i="10"/>
  <c r="L47" i="10"/>
  <c r="L46" i="10"/>
  <c r="L45" i="10"/>
  <c r="L44" i="10"/>
  <c r="L43" i="10"/>
  <c r="L42" i="10"/>
  <c r="L41" i="10"/>
  <c r="L40" i="10"/>
  <c r="L39" i="10"/>
  <c r="L38" i="10"/>
  <c r="L37" i="10"/>
  <c r="L36" i="10"/>
  <c r="L35" i="10"/>
  <c r="L34" i="10"/>
  <c r="L33" i="10"/>
  <c r="L32" i="10"/>
  <c r="L31" i="10"/>
  <c r="L30" i="10"/>
  <c r="L29" i="10"/>
  <c r="L28" i="10"/>
  <c r="L27" i="10"/>
  <c r="L26" i="10"/>
  <c r="L25" i="10"/>
  <c r="L24" i="10"/>
  <c r="L23" i="10"/>
  <c r="L22" i="10"/>
  <c r="L21" i="10"/>
  <c r="L20" i="10"/>
  <c r="L19" i="10"/>
  <c r="L18" i="10"/>
  <c r="L17" i="10"/>
  <c r="L16" i="10"/>
  <c r="L15" i="10"/>
  <c r="L14" i="10"/>
  <c r="L13" i="10"/>
  <c r="L12" i="10"/>
  <c r="L11" i="10"/>
  <c r="L10" i="10"/>
  <c r="L9" i="10"/>
  <c r="L8" i="10"/>
  <c r="L7" i="10"/>
  <c r="L66" i="9"/>
  <c r="L65" i="9"/>
  <c r="L64" i="9"/>
  <c r="L63" i="9"/>
  <c r="L62" i="9"/>
  <c r="L61" i="9"/>
  <c r="E12" i="2" s="1"/>
  <c r="L60" i="9"/>
  <c r="L59" i="9"/>
  <c r="L58" i="9"/>
  <c r="L57" i="9"/>
  <c r="L56" i="9"/>
  <c r="L55" i="9"/>
  <c r="L54" i="9"/>
  <c r="L53" i="9"/>
  <c r="L52" i="9"/>
  <c r="L51" i="9"/>
  <c r="L50" i="9"/>
  <c r="L49" i="9"/>
  <c r="L48" i="9"/>
  <c r="L47" i="9"/>
  <c r="L46" i="9"/>
  <c r="L45" i="9"/>
  <c r="L44" i="9"/>
  <c r="L43" i="9"/>
  <c r="L42" i="9"/>
  <c r="L41" i="9"/>
  <c r="L40" i="9"/>
  <c r="L39" i="9"/>
  <c r="L38" i="9"/>
  <c r="L37" i="9"/>
  <c r="L36" i="9"/>
  <c r="L35" i="9"/>
  <c r="L34" i="9"/>
  <c r="L33" i="9"/>
  <c r="L32" i="9"/>
  <c r="L31" i="9"/>
  <c r="L30" i="9"/>
  <c r="L29" i="9"/>
  <c r="L28" i="9"/>
  <c r="L27" i="9"/>
  <c r="L26" i="9"/>
  <c r="L25" i="9"/>
  <c r="L24" i="9"/>
  <c r="L23" i="9"/>
  <c r="L22" i="9"/>
  <c r="L21" i="9"/>
  <c r="L20" i="9"/>
  <c r="L19" i="9"/>
  <c r="L18" i="9"/>
  <c r="L17" i="9"/>
  <c r="L16" i="9"/>
  <c r="L15" i="9"/>
  <c r="L14" i="9"/>
  <c r="L13" i="9"/>
  <c r="L12" i="9"/>
  <c r="L11" i="9"/>
  <c r="L10" i="9"/>
  <c r="L9" i="9"/>
  <c r="L8" i="9"/>
  <c r="L7" i="9"/>
  <c r="L66" i="8"/>
  <c r="L65" i="8"/>
  <c r="L64" i="8"/>
  <c r="L63" i="8"/>
  <c r="L62" i="8"/>
  <c r="L61" i="8"/>
  <c r="L60" i="8"/>
  <c r="L59" i="8"/>
  <c r="L58" i="8"/>
  <c r="L57" i="8"/>
  <c r="L56" i="8"/>
  <c r="L55" i="8"/>
  <c r="L54" i="8"/>
  <c r="L53" i="8"/>
  <c r="L52" i="8"/>
  <c r="L51" i="8"/>
  <c r="L50" i="8"/>
  <c r="L49" i="8"/>
  <c r="L48" i="8"/>
  <c r="L47" i="8"/>
  <c r="L46" i="8"/>
  <c r="L45" i="8"/>
  <c r="L44" i="8"/>
  <c r="L43" i="8"/>
  <c r="L42" i="8"/>
  <c r="L41" i="8"/>
  <c r="L40" i="8"/>
  <c r="L39" i="8"/>
  <c r="L38" i="8"/>
  <c r="L37" i="8"/>
  <c r="L36" i="8"/>
  <c r="L35" i="8"/>
  <c r="L34" i="8"/>
  <c r="L33" i="8"/>
  <c r="L32" i="8"/>
  <c r="L31" i="8"/>
  <c r="L30" i="8"/>
  <c r="L29" i="8"/>
  <c r="L28" i="8"/>
  <c r="L27" i="8"/>
  <c r="L26" i="8"/>
  <c r="L25" i="8"/>
  <c r="L24" i="8"/>
  <c r="L23" i="8"/>
  <c r="L22" i="8"/>
  <c r="L21" i="8"/>
  <c r="L20" i="8"/>
  <c r="L19" i="8"/>
  <c r="L18" i="8"/>
  <c r="L17" i="8"/>
  <c r="L16" i="8"/>
  <c r="L15" i="8"/>
  <c r="L14" i="8"/>
  <c r="L13" i="8"/>
  <c r="L12" i="8"/>
  <c r="L11" i="8"/>
  <c r="L10" i="8"/>
  <c r="L9" i="8"/>
  <c r="L8" i="8"/>
  <c r="L7" i="8"/>
  <c r="L66" i="7"/>
  <c r="L65" i="7"/>
  <c r="L64" i="7"/>
  <c r="L63" i="7"/>
  <c r="L62" i="7"/>
  <c r="L61" i="7"/>
  <c r="L60" i="7"/>
  <c r="L59" i="7"/>
  <c r="L58" i="7"/>
  <c r="L57" i="7"/>
  <c r="L56" i="7"/>
  <c r="L55" i="7"/>
  <c r="L54" i="7"/>
  <c r="L53" i="7"/>
  <c r="L52" i="7"/>
  <c r="L51" i="7"/>
  <c r="L50" i="7"/>
  <c r="L49" i="7"/>
  <c r="L48" i="7"/>
  <c r="L47" i="7"/>
  <c r="L46" i="7"/>
  <c r="L45" i="7"/>
  <c r="L44" i="7"/>
  <c r="L43" i="7"/>
  <c r="L42" i="7"/>
  <c r="L41" i="7"/>
  <c r="L40" i="7"/>
  <c r="L39" i="7"/>
  <c r="L38" i="7"/>
  <c r="L37" i="7"/>
  <c r="L36" i="7"/>
  <c r="L35" i="7"/>
  <c r="L34" i="7"/>
  <c r="L33" i="7"/>
  <c r="L32" i="7"/>
  <c r="L31" i="7"/>
  <c r="L30" i="7"/>
  <c r="L29" i="7"/>
  <c r="L28" i="7"/>
  <c r="L27" i="7"/>
  <c r="L26" i="7"/>
  <c r="L25" i="7"/>
  <c r="L24" i="7"/>
  <c r="L23" i="7"/>
  <c r="L22" i="7"/>
  <c r="L21" i="7"/>
  <c r="L20" i="7"/>
  <c r="L19" i="7"/>
  <c r="L18" i="7"/>
  <c r="L17" i="7"/>
  <c r="L16" i="7"/>
  <c r="L15" i="7"/>
  <c r="L14" i="7"/>
  <c r="L13" i="7"/>
  <c r="L12" i="7"/>
  <c r="L11" i="7"/>
  <c r="E10" i="2" s="1"/>
  <c r="L10" i="7"/>
  <c r="L9" i="7"/>
  <c r="L8" i="7"/>
  <c r="L7" i="7"/>
  <c r="L66" i="6"/>
  <c r="L65" i="6"/>
  <c r="L64" i="6"/>
  <c r="L63" i="6"/>
  <c r="L62" i="6"/>
  <c r="L61" i="6"/>
  <c r="L60" i="6"/>
  <c r="L59" i="6"/>
  <c r="L58" i="6"/>
  <c r="L57" i="6"/>
  <c r="L56" i="6"/>
  <c r="L55" i="6"/>
  <c r="L54" i="6"/>
  <c r="L53" i="6"/>
  <c r="L52" i="6"/>
  <c r="L51" i="6"/>
  <c r="L50" i="6"/>
  <c r="L49" i="6"/>
  <c r="L48" i="6"/>
  <c r="L47" i="6"/>
  <c r="L46" i="6"/>
  <c r="L45" i="6"/>
  <c r="L44" i="6"/>
  <c r="L43" i="6"/>
  <c r="L42" i="6"/>
  <c r="L41" i="6"/>
  <c r="L40" i="6"/>
  <c r="L39" i="6"/>
  <c r="L38" i="6"/>
  <c r="L37" i="6"/>
  <c r="L36" i="6"/>
  <c r="L35" i="6"/>
  <c r="L34" i="6"/>
  <c r="L33" i="6"/>
  <c r="L32" i="6"/>
  <c r="L31" i="6"/>
  <c r="L30" i="6"/>
  <c r="L29" i="6"/>
  <c r="L28" i="6"/>
  <c r="L27" i="6"/>
  <c r="L26" i="6"/>
  <c r="L25" i="6"/>
  <c r="L24" i="6"/>
  <c r="L23" i="6"/>
  <c r="L22" i="6"/>
  <c r="L21" i="6"/>
  <c r="L20" i="6"/>
  <c r="L19" i="6"/>
  <c r="L18" i="6"/>
  <c r="L17" i="6"/>
  <c r="L16" i="6"/>
  <c r="L15" i="6"/>
  <c r="L14" i="6"/>
  <c r="L13" i="6"/>
  <c r="L12" i="6"/>
  <c r="L11" i="6"/>
  <c r="L10" i="6"/>
  <c r="L9" i="6"/>
  <c r="E9" i="2" s="1"/>
  <c r="L8" i="6"/>
  <c r="L7" i="6"/>
  <c r="L66" i="5"/>
  <c r="L65" i="5"/>
  <c r="L64" i="5"/>
  <c r="L63" i="5"/>
  <c r="L62" i="5"/>
  <c r="L61" i="5"/>
  <c r="L60" i="5"/>
  <c r="L59" i="5"/>
  <c r="L58" i="5"/>
  <c r="L57" i="5"/>
  <c r="L56" i="5"/>
  <c r="L55" i="5"/>
  <c r="L54" i="5"/>
  <c r="L53" i="5"/>
  <c r="L52" i="5"/>
  <c r="L51" i="5"/>
  <c r="L50" i="5"/>
  <c r="L49" i="5"/>
  <c r="L48" i="5"/>
  <c r="L47" i="5"/>
  <c r="L46" i="5"/>
  <c r="L45" i="5"/>
  <c r="L44" i="5"/>
  <c r="L43" i="5"/>
  <c r="L42" i="5"/>
  <c r="L41" i="5"/>
  <c r="L40" i="5"/>
  <c r="L39" i="5"/>
  <c r="L38" i="5"/>
  <c r="L37" i="5"/>
  <c r="L36" i="5"/>
  <c r="L35" i="5"/>
  <c r="L34" i="5"/>
  <c r="L33" i="5"/>
  <c r="L32" i="5"/>
  <c r="L31" i="5"/>
  <c r="L30" i="5"/>
  <c r="L29" i="5"/>
  <c r="L28" i="5"/>
  <c r="L27" i="5"/>
  <c r="L26" i="5"/>
  <c r="L25" i="5"/>
  <c r="L24" i="5"/>
  <c r="L23" i="5"/>
  <c r="L22" i="5"/>
  <c r="L21" i="5"/>
  <c r="L20" i="5"/>
  <c r="L19" i="5"/>
  <c r="L18" i="5"/>
  <c r="L17" i="5"/>
  <c r="L16" i="5"/>
  <c r="L15" i="5"/>
  <c r="L14" i="5"/>
  <c r="L13" i="5"/>
  <c r="L12" i="5"/>
  <c r="L11" i="5"/>
  <c r="L10" i="5"/>
  <c r="L9" i="5"/>
  <c r="E8" i="2" s="1"/>
  <c r="L8" i="5"/>
  <c r="L7" i="5"/>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L9" i="4"/>
  <c r="L8" i="4"/>
  <c r="L7" i="4"/>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L8" i="3"/>
  <c r="L7" i="3"/>
  <c r="E22" i="2"/>
  <c r="D22" i="2"/>
  <c r="C22" i="2"/>
  <c r="E21" i="2"/>
  <c r="D21" i="2"/>
  <c r="C21" i="2"/>
  <c r="D20" i="2"/>
  <c r="C20" i="2"/>
  <c r="E19" i="2"/>
  <c r="D19" i="2"/>
  <c r="C19" i="2"/>
  <c r="E18" i="2"/>
  <c r="D18" i="2"/>
  <c r="C18" i="2"/>
  <c r="D17" i="2"/>
  <c r="C17" i="2"/>
  <c r="E16" i="2"/>
  <c r="D16" i="2"/>
  <c r="C16" i="2"/>
  <c r="E15" i="2"/>
  <c r="D15" i="2"/>
  <c r="C15" i="2"/>
  <c r="D14" i="2"/>
  <c r="C14" i="2"/>
  <c r="D13" i="2"/>
  <c r="C13" i="2"/>
  <c r="D12" i="2"/>
  <c r="C12" i="2"/>
  <c r="E11" i="2"/>
  <c r="D11" i="2"/>
  <c r="C11" i="2"/>
  <c r="D10" i="2"/>
  <c r="C10" i="2"/>
  <c r="D9" i="2"/>
  <c r="C9" i="2"/>
  <c r="D8" i="2"/>
  <c r="C8" i="2"/>
  <c r="E7" i="2"/>
  <c r="D7" i="2"/>
  <c r="C7" i="2"/>
  <c r="D6" i="2"/>
  <c r="C6" i="2"/>
  <c r="L4" i="17" l="1"/>
  <c r="L4" i="16"/>
  <c r="L4" i="15"/>
  <c r="L4" i="14"/>
  <c r="L4" i="13"/>
  <c r="L4" i="12"/>
  <c r="L4" i="11"/>
  <c r="L4" i="10"/>
  <c r="E13" i="2"/>
  <c r="L4" i="9"/>
  <c r="L4" i="8"/>
  <c r="L4" i="6"/>
  <c r="L4" i="5"/>
  <c r="L4" i="4"/>
  <c r="E6" i="2"/>
  <c r="L4" i="3"/>
  <c r="L4" i="7"/>
  <c r="C23" i="2"/>
  <c r="D23" i="2"/>
  <c r="E23" i="2"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<sst xmlns="http://schemas.openxmlformats.org/spreadsheetml/2006/main" count="376" uniqueCount="103">
  <si>
    <t>HOME INVENTORY &amp; CONTENTS DOCUMENTATION</t>
  </si>
  <si>
    <t>For Insurance Claims — Flood, Fire &amp; Other Losses</t>
  </si>
  <si>
    <t>POLICY &amp; PROPERTY INFORMATION</t>
  </si>
  <si>
    <t>Homeowner / Policyholder Name:</t>
  </si>
  <si>
    <t>Property Address:</t>
  </si>
  <si>
    <t>Policy Number:</t>
  </si>
  <si>
    <t>Insurance Company:</t>
  </si>
  <si>
    <t>Agent Name &amp; Phone:</t>
  </si>
  <si>
    <t>Date Last Updated:</t>
  </si>
  <si>
    <t>HOW TO USE THIS WORKBOOK</t>
  </si>
  <si>
    <t>1.  Fill in the Policy &amp; Property Information section above.</t>
  </si>
  <si>
    <t>2.  Navigate to each room/category tab at the bottom of the workbook.</t>
  </si>
  <si>
    <t>3.  List every item — be as detailed as possible (brand, model, serial #).</t>
  </si>
  <si>
    <t>4.  Record the Purchase Price and estimated Replacement Cost for each item.</t>
  </si>
  <si>
    <t>5.  Note the Purchase Date and attach or reference photos/receipts.</t>
  </si>
  <si>
    <t>6.  The SUMMARY tab auto-totals all categories for a full contents value.</t>
  </si>
  <si>
    <t>7.  Store a copy off-site (cloud storage, safe-deposit box, or email to yourself).</t>
  </si>
  <si>
    <t>8.  UPDATE this inventory annually or whenever you make major purchases.</t>
  </si>
  <si>
    <t>⚠  TIP: Photograph or video every room BEFORE a loss occurs. Store photos</t>
  </si>
  <si>
    <t xml:space="preserve">    in cloud storage (Google Drive, iCloud, Dropbox) so they survive a fire.</t>
  </si>
  <si>
    <t>⚠  TIP: Keep original receipts in a fireproof box or scanned digitally.</t>
  </si>
  <si>
    <t>⚠  TIP: High-value items (jewellery, art, collectibles) may require a separate</t>
  </si>
  <si>
    <t xml:space="preserve">    scheduled endorsement on your policy — confirm with your broker.</t>
  </si>
  <si>
    <t>HOME CONTENTS — MASTER INSURANCE SUMMARY</t>
  </si>
  <si>
    <t>All replacement cost totals are pulled automatically from each category tab.</t>
  </si>
  <si>
    <t>Category</t>
  </si>
  <si>
    <t># Items Entered</t>
  </si>
  <si>
    <t>Est. Purchase Value</t>
  </si>
  <si>
    <t>Est. Replacement Cost</t>
  </si>
  <si>
    <t>🛋 Living Room</t>
  </si>
  <si>
    <t>🍽 Dining Room</t>
  </si>
  <si>
    <t>🍳 Kitchen</t>
  </si>
  <si>
    <t>🛏 Master Bedroom</t>
  </si>
  <si>
    <t>🛏 Bedroom 2</t>
  </si>
  <si>
    <t>🛏 Bedroom 3</t>
  </si>
  <si>
    <t>🛁 Bathrooms</t>
  </si>
  <si>
    <t>🏠 Basement-Rec</t>
  </si>
  <si>
    <t>🏡 Garage</t>
  </si>
  <si>
    <t>👔 Clothing &amp; Apparel</t>
  </si>
  <si>
    <t>💻 Electronics &amp; Tech</t>
  </si>
  <si>
    <t>💍 Jewellery &amp; Valuables</t>
  </si>
  <si>
    <t>📚 Office-Study</t>
  </si>
  <si>
    <t>🧒 Kids-Nursery</t>
  </si>
  <si>
    <t>🐾 Pets &amp; Supplies</t>
  </si>
  <si>
    <t>🏕 Outdoor-Patio</t>
  </si>
  <si>
    <t>📦 Storage &amp; Misc</t>
  </si>
  <si>
    <t>GRAND TOTAL — ALL CATEGORIES</t>
  </si>
  <si>
    <t>📌 IMPORTANT NOTES FOR YOUR INSURANCE CLAIM</t>
  </si>
  <si>
    <t>Keep this file stored in cloud storage AND a physical copy in a fireproof safe or off-site location.</t>
  </si>
  <si>
    <t>Schedule a review with your insurance broker annually to ensure your contents coverage limit is adequate.</t>
  </si>
  <si>
    <t>High-value items (jewellery, art, antiques, collectibles) may need to be scheduled separately on your policy.</t>
  </si>
  <si>
    <t>Attach receipts, appraisals, photos, or serial numbers in the 'Notes' column of each category tab.</t>
  </si>
  <si>
    <t>In the event of a loss: contact your insurer immediately, do not discard damaged items until documented.</t>
  </si>
  <si>
    <t>🛋 LIVING ROOM — CONTENTS INVENTORY</t>
  </si>
  <si>
    <t>Sofas, chairs, tables, entertainment units, lamps, rugs, artwork, décor, curtains, blinds, media equipment.</t>
  </si>
  <si>
    <t>SECTION TOTALS</t>
  </si>
  <si>
    <t>Purchase Total:</t>
  </si>
  <si>
    <t>Replacement Total:</t>
  </si>
  <si>
    <t>Item #</t>
  </si>
  <si>
    <t>Room / Location</t>
  </si>
  <si>
    <t>Item Description</t>
  </si>
  <si>
    <t>Brand / Maker</t>
  </si>
  <si>
    <t>Model</t>
  </si>
  <si>
    <t>Serial Number</t>
  </si>
  <si>
    <t>Qty</t>
  </si>
  <si>
    <t>Condition
(New/Good/Fair/Poor)</t>
  </si>
  <si>
    <t>Purchase
Date</t>
  </si>
  <si>
    <t>Purchase
Price</t>
  </si>
  <si>
    <t>Current
Replacement
Cost (ea.)</t>
  </si>
  <si>
    <t>Total
Replacement
Cost</t>
  </si>
  <si>
    <t>Receipts /
Photos
(Y/N/URL)</t>
  </si>
  <si>
    <t>Notes / Serial Docs</t>
  </si>
  <si>
    <t>🍽 DINING ROOM — CONTENTS INVENTORY</t>
  </si>
  <si>
    <t>Dining table &amp; chairs, hutch/buffet, bar cart, china, glassware, linens, artwork, light fixtures.</t>
  </si>
  <si>
    <t>🍳 KITCHEN — CONTENTS INVENTORY</t>
  </si>
  <si>
    <t>🛏 MASTER BEDROOM — CONTENTS INVENTORY</t>
  </si>
  <si>
    <t>🛏 BEDROOM 2 — CONTENTS INVENTORY</t>
  </si>
  <si>
    <t>Same categories as Master Bedroom. Rename tab if needed.</t>
  </si>
  <si>
    <t>🛏 BEDROOM 3 — CONTENTS INVENTORY</t>
  </si>
  <si>
    <t>🛁 BATHROOMS — CONTENTS INVENTORY</t>
  </si>
  <si>
    <t>Vanities, mirrors, fixtures, towels, robes, personal care appliances (hair dryer, electric toothbrush, etc.).</t>
  </si>
  <si>
    <t>🏠 BASEMENT-REC — CONTENTS INVENTORY</t>
  </si>
  <si>
    <t>Recreational furniture, gym equipment, games, tools, workshop equipment, storage shelving, seasonal items.</t>
  </si>
  <si>
    <t>🏡 GARAGE — CONTENTS INVENTORY</t>
  </si>
  <si>
    <t>Vehicles (if covered), power tools, hand tools, lawn equipment, bicycles, sports gear, storage units, chemicals.</t>
  </si>
  <si>
    <t>👔 CLOTHING &amp; APPAREL — CONTENTS INVENTORY</t>
  </si>
  <si>
    <t>List by person. Include designer or high-value items individually. Group everyday clothing by category &amp; estimated value.</t>
  </si>
  <si>
    <t>💻 ELECTRONICS &amp; TECH — CONTENTS INVENTORY</t>
  </si>
  <si>
    <t>TVs, computers, laptops, tablets, phones, gaming consoles, cameras, audio equipment, smart home devices, cables &amp; accessories.</t>
  </si>
  <si>
    <t>💍 JEWELLERY &amp; VALUABLES — CONTENTS INVENTORY</t>
  </si>
  <si>
    <t>Rings, necklaces, watches, art, collectibles, coins, antiques. Attach appraisals. Note items may need a scheduled endorsement.</t>
  </si>
  <si>
    <t>📚 OFFICE-STUDY — CONTENTS INVENTORY</t>
  </si>
  <si>
    <t>Desk, chair, bookshelves, books, office equipment, supplies, files, instruments, artwork.</t>
  </si>
  <si>
    <t>🧒 KIDS-NURSERY — CONTENTS INVENTORY</t>
  </si>
  <si>
    <t>Furniture, toys, books, clothing, sporting goods, musical instruments, educational items.</t>
  </si>
  <si>
    <t>🐾 PETS &amp; SUPPLIES — CONTENTS INVENTORY</t>
  </si>
  <si>
    <t>Crates, beds, feeding equipment, grooming tools, veterinary supplies, pet clothing/accessories.</t>
  </si>
  <si>
    <t>🏕 OUTDOOR-PATIO — CONTENTS INVENTORY</t>
  </si>
  <si>
    <t>Patio furniture, BBQ, outdoor kitchen, planters, garden tools, lighting, pool/hot tub equipment, play structures.</t>
  </si>
  <si>
    <t>📦 STORAGE &amp; MISC — CONTENTS INVENTORY</t>
  </si>
  <si>
    <t>Holiday décor, luggage, sports equipment not listed elsewhere, hobby supplies, surplus items, memorabilia.</t>
  </si>
  <si>
    <t>Appliances (fridge, stove, dishwasher, microwave), cookware, dishes, small appliances, pantry goods, knives, storage, linens, decor.</t>
  </si>
  <si>
    <t>Bed frame, mattress, dressers, night tables, lamps, artwork, mirrors, bedding, clothing, parfumes,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</si>
</sst>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mmm\-yyyy"/>
  </numFmts>
  <fonts count="17" x14ac:knownFonts="1">
    <font>
      <sz val="11"/>
      <color theme="1"/>
      <name val="Calibri"/>
      <family val="2"/>
      <scheme val="minor"/>
    </font>
    <font>
      <b/>
      <sz val="20"/>
      <color rgb="FFFFFFFF"/>
      <name val="Arial"/>
    </font>
    <font>
      <i/>
      <sz val="13"/>
      <color rgb="FFFFFFFF"/>
      <name val="Arial"/>
    </font>
    <font>
      <b/>
      <sz val="11"/>
      <color rgb="FF1F3864"/>
      <name val="Arial"/>
    </font>
    <font>
      <b/>
      <sz val="10"/>
      <color rgb="FF1F3864"/>
      <name val="Arial"/>
    </font>
    <font>
      <sz val="10"/>
      <name val="Arial"/>
    </font>
    <font>
      <b/>
      <sz val="11"/>
      <color rgb="FFFFFFFF"/>
      <name val="Arial"/>
    </font>
    <font>
      <sz val="10"/>
      <color rgb="FF000000"/>
      <name val="Arial"/>
    </font>
    <font>
      <b/>
      <sz val="10"/>
      <color rgb="FF000000"/>
      <name val="Arial"/>
    </font>
    <font>
      <b/>
      <sz val="14"/>
      <color rgb="FFFFFFFF"/>
      <name val="Arial"/>
    </font>
    <font>
      <i/>
      <sz val="9"/>
      <color rgb="FF1F3864"/>
      <name val="Arial"/>
    </font>
    <font>
      <b/>
      <sz val="10"/>
      <color rgb="FFFFFFFF"/>
      <name val="Arial"/>
    </font>
    <font>
      <b/>
      <sz val="9"/>
      <color rgb="FFFFFFFF"/>
      <name val="Arial"/>
    </font>
    <font>
      <b/>
      <sz val="16"/>
      <color rgb="FFFFFFFF"/>
      <name val="Arial"/>
    </font>
    <font>
      <b/>
      <sz val="13"/>
      <color rgb="FFFFFFFF"/>
      <name val="Arial"/>
    </font>
    <font>
      <sz val="10"/>
      <color rgb="FF1F3864"/>
      <name val="Arial"/>
    </font>
    <font>
      <b/>
      <sz val="10"/>
      <color rgb="FFC00000"/>
      <name val="Arial"/>
    </font>
  </fonts>
  <fills count="27">
    <fill>
      <patternFill patternType="none"/>
    </fill>
    <fill>
      <patternFill patternType="gray125"/>
    </fill>
    <fill>
      <patternFill patternType="solid">
        <fgColor rgb="FF1F3864"/>
      </patternFill>
    </fill>
    <fill>
      <patternFill patternType="solid">
        <fgColor rgb="FF2E5FAC"/>
      </patternFill>
    </fill>
    <fill>
      <patternFill patternType="solid">
        <fgColor rgb="FFC9A84C"/>
      </patternFill>
    </fill>
    <fill>
      <patternFill patternType="solid">
        <fgColor rgb="FFFFF2CC"/>
      </patternFill>
    </fill>
    <fill>
      <patternFill patternType="solid">
        <fgColor rgb="FFFFFFFF"/>
      </patternFill>
    </fill>
    <fill>
      <patternFill patternType="solid">
        <fgColor rgb="FFF2F2F2"/>
      </patternFill>
    </fill>
    <fill>
      <patternFill patternType="solid">
        <fgColor rgb="FFD6E4F7"/>
      </patternFill>
    </fill>
    <fill>
      <patternFill patternType="solid">
        <fgColor rgb="FFD9D9D9"/>
      </patternFill>
    </fill>
    <fill>
      <patternFill patternType="solid">
        <fgColor rgb="FFE2EFDA"/>
      </patternFill>
    </fill>
    <fill>
      <patternFill patternType="solid">
        <fgColor rgb="FF1F6B75"/>
      </patternFill>
    </fill>
    <fill>
      <patternFill patternType="solid">
        <fgColor rgb="FF5B6770"/>
      </patternFill>
    </fill>
    <fill>
      <patternFill patternType="solid">
        <fgColor rgb="FF6B3FA0"/>
      </patternFill>
    </fill>
    <fill>
      <patternFill patternType="solid">
        <fgColor rgb="FF7B4EA0"/>
      </patternFill>
    </fill>
    <fill>
      <patternFill patternType="solid">
        <fgColor rgb="FF8B5EA0"/>
      </patternFill>
    </fill>
    <fill>
      <patternFill patternType="solid">
        <fgColor rgb="FF2980B9"/>
      </patternFill>
    </fill>
    <fill>
      <patternFill patternType="solid">
        <fgColor rgb="FF1A5276"/>
      </patternFill>
    </fill>
    <fill>
      <patternFill patternType="solid">
        <fgColor rgb="FF784212"/>
      </patternFill>
    </fill>
    <fill>
      <patternFill patternType="solid">
        <fgColor rgb="FF8E44AD"/>
      </patternFill>
    </fill>
    <fill>
      <patternFill patternType="solid">
        <fgColor rgb="FF17202A"/>
      </patternFill>
    </fill>
    <fill>
      <patternFill patternType="solid">
        <fgColor rgb="FF1E8449"/>
      </patternFill>
    </fill>
    <fill>
      <patternFill patternType="solid">
        <fgColor rgb="FFE67E22"/>
      </patternFill>
    </fill>
    <fill>
      <patternFill patternType="solid">
        <fgColor rgb="FF6D4C41"/>
      </patternFill>
    </fill>
    <fill>
      <patternFill patternType="solid">
        <fgColor rgb="FF1B6B35"/>
      </patternFill>
    </fill>
    <fill>
      <patternFill patternType="solid">
        <fgColor rgb="FF5D6D7E"/>
      </patternFill>
    </fill>
    <fill>
      <patternFill patternType="solid">
        <fgColor rgb="FFFFE4E1"/>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medium">
        <color rgb="FF1F3864"/>
      </left>
      <right style="medium">
        <color rgb="FF1F3864"/>
      </right>
      <top style="medium">
        <color rgb="FF1F3864"/>
      </top>
      <bottom style="medium">
        <color rgb="FF1F3864"/>
      </bottom>
      <diagonal/>
    </border>
  </borders>
  <cellStyleXfs count="1">
    <xf numFmtId="0" fontId="0" fillId="0" borderId="0"/>
  </cellStyleXfs>
  <cellXfs count="57">
    <xf numFmtId="0" fontId="0" fillId="0" borderId="0" xfId="0"/>
    <xf numFmtId="0" fontId="4" fillId="5" borderId="1" xfId="0" applyFont="1" applyFill="1" applyBorder="1" applyAlignment="1">
      <alignment vertical="center"/>
    </xf>
    <xf numFmtId="0" fontId="5" fillId="6" borderId="1" xfId="0" applyFont="1" applyFill="1" applyBorder="1"/>
    <xf numFmtId="0" fontId="6" fillId="3" borderId="1" xfId="0" applyFont="1" applyFill="1" applyBorder="1" applyAlignment="1">
      <alignment horizontal="center" vertical="center" wrapText="1"/>
    </xf>
    <xf numFmtId="0" fontId="7" fillId="6" borderId="1" xfId="0" applyFont="1" applyFill="1" applyBorder="1" applyAlignment="1">
      <alignment horizontal="left" vertical="center" wrapText="1"/>
    </xf>
    <xf numFmtId="0" fontId="7" fillId="6" borderId="1" xfId="0" applyFont="1" applyFill="1" applyBorder="1" applyAlignment="1">
      <alignment horizontal="center" vertical="center" wrapText="1"/>
    </xf>
    <xf numFmtId="164" fontId="7" fillId="6" borderId="1" xfId="0" applyNumberFormat="1" applyFont="1" applyFill="1" applyBorder="1" applyAlignment="1">
      <alignment horizontal="left" vertical="center" wrapText="1"/>
    </xf>
    <xf numFmtId="0" fontId="7" fillId="7" borderId="1" xfId="0" applyFont="1" applyFill="1" applyBorder="1" applyAlignment="1">
      <alignment horizontal="left" vertical="center" wrapText="1"/>
    </xf>
    <xf numFmtId="0" fontId="7" fillId="7" borderId="1" xfId="0" applyFont="1" applyFill="1" applyBorder="1" applyAlignment="1">
      <alignment horizontal="center" vertical="center" wrapText="1"/>
    </xf>
    <xf numFmtId="164" fontId="7" fillId="7" borderId="1" xfId="0" applyNumberFormat="1" applyFont="1" applyFill="1" applyBorder="1" applyAlignment="1">
      <alignment horizontal="left" vertical="center" wrapText="1"/>
    </xf>
    <xf numFmtId="0" fontId="6" fillId="2" borderId="2" xfId="0" applyFont="1" applyFill="1" applyBorder="1" applyAlignment="1">
      <alignment horizontal="right" vertical="center"/>
    </xf>
    <xf numFmtId="3" fontId="11" fillId="2" borderId="2" xfId="0" applyNumberFormat="1" applyFont="1" applyFill="1" applyBorder="1" applyAlignment="1">
      <alignment horizontal="right" vertical="center"/>
    </xf>
    <xf numFmtId="164" fontId="11" fillId="2" borderId="2" xfId="0" applyNumberFormat="1" applyFont="1" applyFill="1" applyBorder="1" applyAlignment="1">
      <alignment horizontal="right" vertical="center"/>
    </xf>
    <xf numFmtId="0" fontId="12" fillId="2" borderId="0" xfId="0" applyFont="1" applyFill="1" applyAlignment="1">
      <alignment horizontal="right" vertical="center"/>
    </xf>
    <xf numFmtId="0" fontId="12" fillId="3"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165" fontId="7" fillId="7" borderId="1" xfId="0" applyNumberFormat="1" applyFont="1" applyFill="1" applyBorder="1" applyAlignment="1">
      <alignment horizontal="left" vertical="center" wrapText="1"/>
    </xf>
    <xf numFmtId="164" fontId="7" fillId="10" borderId="1" xfId="0" applyNumberFormat="1" applyFont="1" applyFill="1" applyBorder="1" applyAlignment="1">
      <alignment horizontal="left" vertical="center" wrapText="1"/>
    </xf>
    <xf numFmtId="165" fontId="7" fillId="6" borderId="1" xfId="0" applyNumberFormat="1" applyFont="1" applyFill="1" applyBorder="1" applyAlignment="1">
      <alignment horizontal="left" vertical="center" wrapText="1"/>
    </xf>
    <xf numFmtId="0" fontId="12" fillId="11" borderId="1"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2" fillId="14" borderId="1" xfId="0" applyFont="1" applyFill="1" applyBorder="1" applyAlignment="1">
      <alignment horizontal="center"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12" fillId="17" borderId="1" xfId="0"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21" borderId="1"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2" fillId="24" borderId="1" xfId="0" applyFont="1" applyFill="1" applyBorder="1" applyAlignment="1">
      <alignment horizontal="center" vertical="center" wrapText="1"/>
    </xf>
    <xf numFmtId="0" fontId="12" fillId="25" borderId="1" xfId="0" applyFont="1" applyFill="1" applyBorder="1" applyAlignment="1">
      <alignment horizontal="center" vertical="center" wrapText="1"/>
    </xf>
    <xf numFmtId="0" fontId="7" fillId="7" borderId="0" xfId="0" applyFont="1" applyFill="1" applyAlignment="1">
      <alignment vertical="center" wrapText="1"/>
    </xf>
    <xf numFmtId="0" fontId="0" fillId="0" borderId="0" xfId="0"/>
    <xf numFmtId="0" fontId="3" fillId="4" borderId="1" xfId="0" applyFont="1" applyFill="1" applyBorder="1" applyAlignment="1">
      <alignment horizontal="center" vertical="center" wrapText="1"/>
    </xf>
    <xf numFmtId="0" fontId="8" fillId="6" borderId="0" xfId="0" applyFont="1" applyFill="1" applyAlignment="1">
      <alignment vertical="center" wrapText="1"/>
    </xf>
    <xf numFmtId="0" fontId="7" fillId="6" borderId="0" xfId="0" applyFont="1" applyFill="1" applyAlignment="1">
      <alignment vertical="center" wrapText="1"/>
    </xf>
    <xf numFmtId="0" fontId="1" fillId="2" borderId="0" xfId="0" applyFont="1" applyFill="1" applyAlignment="1">
      <alignment horizontal="center" vertical="center" wrapText="1"/>
    </xf>
    <xf numFmtId="0" fontId="8" fillId="7" borderId="0" xfId="0" applyFont="1" applyFill="1" applyAlignment="1">
      <alignment vertical="center" wrapText="1"/>
    </xf>
    <xf numFmtId="0" fontId="6" fillId="3" borderId="1" xfId="0" applyFont="1" applyFill="1" applyBorder="1" applyAlignment="1">
      <alignment horizontal="center" vertical="center" wrapText="1"/>
    </xf>
    <xf numFmtId="0" fontId="2" fillId="3" borderId="0" xfId="0" applyFont="1" applyFill="1" applyAlignment="1">
      <alignment horizontal="center" vertical="center"/>
    </xf>
    <xf numFmtId="0" fontId="15" fillId="5" borderId="1" xfId="0" applyFont="1" applyFill="1" applyBorder="1" applyAlignment="1">
      <alignment horizontal="left" vertical="center" wrapText="1"/>
    </xf>
    <xf numFmtId="0" fontId="13" fillId="2" borderId="0" xfId="0" applyFont="1" applyFill="1" applyAlignment="1">
      <alignment horizontal="center" vertical="center"/>
    </xf>
    <xf numFmtId="0" fontId="16" fillId="26" borderId="1" xfId="0" applyFont="1" applyFill="1" applyBorder="1" applyAlignment="1">
      <alignment horizontal="left" vertical="center" wrapText="1"/>
    </xf>
    <xf numFmtId="0" fontId="15" fillId="8"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0" fillId="8" borderId="0" xfId="0" applyFont="1" applyFill="1" applyAlignment="1">
      <alignment horizontal="center" vertical="center"/>
    </xf>
    <xf numFmtId="0" fontId="15" fillId="10" borderId="1" xfId="0" applyFont="1" applyFill="1" applyBorder="1" applyAlignment="1">
      <alignment horizontal="left" vertical="center" wrapText="1"/>
    </xf>
    <xf numFmtId="0" fontId="12" fillId="2" borderId="0" xfId="0" applyFont="1" applyFill="1" applyAlignment="1">
      <alignment horizontal="right" vertical="center"/>
    </xf>
    <xf numFmtId="0" fontId="10" fillId="8" borderId="0" xfId="0" applyFont="1" applyFill="1" applyAlignment="1">
      <alignment horizontal="left" vertical="center" wrapText="1"/>
    </xf>
    <xf numFmtId="0" fontId="11" fillId="2" borderId="0" xfId="0" applyFont="1" applyFill="1" applyAlignment="1">
      <alignment horizontal="right" vertical="center"/>
    </xf>
    <xf numFmtId="0" fontId="9" fillId="2" borderId="0" xfId="0" applyFont="1" applyFill="1" applyAlignment="1">
      <alignment horizontal="center" vertical="center"/>
    </xf>
    <xf numFmtId="0" fontId="0" fillId="0" borderId="0" xfId="0" applyAlignment="1">
      <alignment horizontal="center"/>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31"/>
  <sheetViews>
    <sheetView showGridLines="0" workbookViewId="0">
      <selection activeCell="H6" sqref="H6"/>
    </sheetView>
  </sheetViews>
  <sheetFormatPr defaultRowHeight="15" x14ac:dyDescent="0.25"/>
  <cols>
    <col min="1" max="1" width="3" customWidth="1"/>
    <col min="2" max="2" width="60" customWidth="1"/>
    <col min="3" max="3" width="28" customWidth="1"/>
  </cols>
  <sheetData>
    <row r="1" spans="2:3" ht="90.75" customHeight="1" x14ac:dyDescent="0.25">
      <c r="B1" t="e" vm="1">
        <v>#VALUE!</v>
      </c>
    </row>
    <row r="2" spans="2:3" ht="39.950000000000003" customHeight="1" x14ac:dyDescent="0.25">
      <c r="B2" s="40" t="s">
        <v>0</v>
      </c>
      <c r="C2" s="36"/>
    </row>
    <row r="3" spans="2:3" ht="20.100000000000001" customHeight="1" x14ac:dyDescent="0.25">
      <c r="B3" s="36"/>
      <c r="C3" s="36"/>
    </row>
    <row r="4" spans="2:3" ht="20.100000000000001" customHeight="1" x14ac:dyDescent="0.25">
      <c r="B4" s="36"/>
      <c r="C4" s="36"/>
    </row>
    <row r="5" spans="2:3" ht="21.95" customHeight="1" x14ac:dyDescent="0.25">
      <c r="B5" s="43" t="s">
        <v>1</v>
      </c>
      <c r="C5" s="36"/>
    </row>
    <row r="7" spans="2:3" x14ac:dyDescent="0.25">
      <c r="B7" s="37" t="s">
        <v>2</v>
      </c>
      <c r="C7" s="36"/>
    </row>
    <row r="8" spans="2:3" ht="18" customHeight="1" x14ac:dyDescent="0.25">
      <c r="B8" s="1" t="s">
        <v>3</v>
      </c>
      <c r="C8" s="2"/>
    </row>
    <row r="9" spans="2:3" ht="18" customHeight="1" x14ac:dyDescent="0.25">
      <c r="B9" s="1" t="s">
        <v>4</v>
      </c>
      <c r="C9" s="2"/>
    </row>
    <row r="10" spans="2:3" ht="18" customHeight="1" x14ac:dyDescent="0.25">
      <c r="B10" s="1" t="s">
        <v>5</v>
      </c>
      <c r="C10" s="2"/>
    </row>
    <row r="11" spans="2:3" ht="18" customHeight="1" x14ac:dyDescent="0.25">
      <c r="B11" s="1" t="s">
        <v>6</v>
      </c>
      <c r="C11" s="2"/>
    </row>
    <row r="12" spans="2:3" ht="18" customHeight="1" x14ac:dyDescent="0.25">
      <c r="B12" s="1" t="s">
        <v>7</v>
      </c>
      <c r="C12" s="2"/>
    </row>
    <row r="13" spans="2:3" ht="18" customHeight="1" x14ac:dyDescent="0.25">
      <c r="B13" s="1" t="s">
        <v>8</v>
      </c>
      <c r="C13" s="2"/>
    </row>
    <row r="15" spans="2:3" x14ac:dyDescent="0.25">
      <c r="B15" s="42" t="s">
        <v>9</v>
      </c>
      <c r="C15" s="36"/>
    </row>
    <row r="16" spans="2:3" ht="15.95" customHeight="1" x14ac:dyDescent="0.25">
      <c r="B16" s="35" t="s">
        <v>10</v>
      </c>
      <c r="C16" s="36"/>
    </row>
    <row r="17" spans="2:3" ht="15.95" customHeight="1" x14ac:dyDescent="0.25">
      <c r="B17" s="39" t="s">
        <v>11</v>
      </c>
      <c r="C17" s="36"/>
    </row>
    <row r="18" spans="2:3" ht="15.95" customHeight="1" x14ac:dyDescent="0.25">
      <c r="B18" s="35" t="s">
        <v>12</v>
      </c>
      <c r="C18" s="36"/>
    </row>
    <row r="19" spans="2:3" ht="15.95" customHeight="1" x14ac:dyDescent="0.25">
      <c r="B19" s="39" t="s">
        <v>13</v>
      </c>
      <c r="C19" s="36"/>
    </row>
    <row r="20" spans="2:3" ht="15.95" customHeight="1" x14ac:dyDescent="0.25">
      <c r="B20" s="35" t="s">
        <v>14</v>
      </c>
      <c r="C20" s="36"/>
    </row>
    <row r="21" spans="2:3" ht="15.95" customHeight="1" x14ac:dyDescent="0.25">
      <c r="B21" s="39" t="s">
        <v>15</v>
      </c>
      <c r="C21" s="36"/>
    </row>
    <row r="22" spans="2:3" ht="15.95" customHeight="1" x14ac:dyDescent="0.25">
      <c r="B22" s="35" t="s">
        <v>16</v>
      </c>
      <c r="C22" s="36"/>
    </row>
    <row r="23" spans="2:3" ht="15.95" customHeight="1" x14ac:dyDescent="0.25">
      <c r="B23" s="39" t="s">
        <v>17</v>
      </c>
      <c r="C23" s="36"/>
    </row>
    <row r="24" spans="2:3" ht="15.95" customHeight="1" x14ac:dyDescent="0.25">
      <c r="B24" s="35"/>
      <c r="C24" s="36"/>
    </row>
    <row r="25" spans="2:3" ht="15.95" customHeight="1" x14ac:dyDescent="0.25">
      <c r="B25" s="38" t="s">
        <v>18</v>
      </c>
      <c r="C25" s="36"/>
    </row>
    <row r="26" spans="2:3" ht="15.95" customHeight="1" x14ac:dyDescent="0.25">
      <c r="B26" s="35" t="s">
        <v>19</v>
      </c>
      <c r="C26" s="36"/>
    </row>
    <row r="27" spans="2:3" ht="15.95" customHeight="1" x14ac:dyDescent="0.25">
      <c r="B27" s="39"/>
      <c r="C27" s="36"/>
    </row>
    <row r="28" spans="2:3" ht="15.95" customHeight="1" x14ac:dyDescent="0.25">
      <c r="B28" s="41" t="s">
        <v>20</v>
      </c>
      <c r="C28" s="36"/>
    </row>
    <row r="29" spans="2:3" ht="15.95" customHeight="1" x14ac:dyDescent="0.25">
      <c r="B29" s="39"/>
      <c r="C29" s="36"/>
    </row>
    <row r="30" spans="2:3" ht="15.95" customHeight="1" x14ac:dyDescent="0.25">
      <c r="B30" s="41" t="s">
        <v>21</v>
      </c>
      <c r="C30" s="36"/>
    </row>
    <row r="31" spans="2:3" ht="15.95" customHeight="1" x14ac:dyDescent="0.25">
      <c r="B31" s="39" t="s">
        <v>22</v>
      </c>
      <c r="C31" s="36"/>
    </row>
  </sheetData>
  <mergeCells count="20">
    <mergeCell ref="B2:C4"/>
    <mergeCell ref="B23:C23"/>
    <mergeCell ref="B17:C17"/>
    <mergeCell ref="B29:C29"/>
    <mergeCell ref="B19:C19"/>
    <mergeCell ref="B28:C28"/>
    <mergeCell ref="B24:C24"/>
    <mergeCell ref="B15:C15"/>
    <mergeCell ref="B5:C5"/>
    <mergeCell ref="B20:C20"/>
    <mergeCell ref="B26:C26"/>
    <mergeCell ref="B16:C16"/>
    <mergeCell ref="B7:C7"/>
    <mergeCell ref="B25:C25"/>
    <mergeCell ref="B22:C22"/>
    <mergeCell ref="B31:C31"/>
    <mergeCell ref="B27:C27"/>
    <mergeCell ref="B18:C18"/>
    <mergeCell ref="B21:C21"/>
    <mergeCell ref="B30:C3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30"/>
  <sheetViews>
    <sheetView showGridLines="0" workbookViewId="0">
      <selection activeCell="G6" sqref="G6"/>
    </sheetView>
  </sheetViews>
  <sheetFormatPr defaultRowHeight="15" x14ac:dyDescent="0.25"/>
  <cols>
    <col min="1" max="1" width="4" customWidth="1"/>
    <col min="2" max="2" width="38" customWidth="1"/>
    <col min="3" max="4" width="20" customWidth="1"/>
    <col min="5" max="5" width="22" customWidth="1"/>
  </cols>
  <sheetData>
    <row r="1" spans="2:5" ht="42.75" customHeight="1" x14ac:dyDescent="0.25">
      <c r="B1" s="55" t="e" vm="1">
        <v>#VALUE!</v>
      </c>
    </row>
    <row r="2" spans="2:5" ht="36" customHeight="1" x14ac:dyDescent="0.25">
      <c r="B2" s="45" t="s">
        <v>23</v>
      </c>
      <c r="C2" s="36"/>
      <c r="D2" s="36"/>
      <c r="E2" s="36"/>
    </row>
    <row r="3" spans="2:5" ht="18" customHeight="1" x14ac:dyDescent="0.25">
      <c r="B3" s="49" t="s">
        <v>24</v>
      </c>
      <c r="C3" s="36"/>
      <c r="D3" s="36"/>
      <c r="E3" s="36"/>
    </row>
    <row r="5" spans="2:5" ht="42.75" customHeight="1" x14ac:dyDescent="0.25">
      <c r="B5" s="3" t="s">
        <v>25</v>
      </c>
      <c r="C5" s="3" t="s">
        <v>26</v>
      </c>
      <c r="D5" s="3" t="s">
        <v>27</v>
      </c>
      <c r="E5" s="3" t="s">
        <v>28</v>
      </c>
    </row>
    <row r="6" spans="2:5" ht="18" customHeight="1" x14ac:dyDescent="0.25">
      <c r="B6" s="4" t="s">
        <v>29</v>
      </c>
      <c r="C6" s="5">
        <f>COUNTA('🛋 Living Room'!C7:C66)</f>
        <v>0</v>
      </c>
      <c r="D6" s="6">
        <f>SUMPRODUCT(('🛋 Living Room'!G7:G66)*IFERROR(('🛋 Living Room'!J7:J66),0))</f>
        <v>0</v>
      </c>
      <c r="E6" s="6">
        <f>SUM('🛋 Living Room'!L7:L66)</f>
        <v>0</v>
      </c>
    </row>
    <row r="7" spans="2:5" ht="18" customHeight="1" x14ac:dyDescent="0.25">
      <c r="B7" s="7" t="s">
        <v>30</v>
      </c>
      <c r="C7" s="8">
        <f>COUNTA('🍽 Dining Room'!C7:C66)</f>
        <v>0</v>
      </c>
      <c r="D7" s="9">
        <f>SUMPRODUCT(('🍽 Dining Room'!G7:G66)*IFERROR(('🍽 Dining Room'!J7:J66),0))</f>
        <v>0</v>
      </c>
      <c r="E7" s="9">
        <f>SUM('🍽 Dining Room'!L7:L66)</f>
        <v>0</v>
      </c>
    </row>
    <row r="8" spans="2:5" ht="18" customHeight="1" x14ac:dyDescent="0.25">
      <c r="B8" s="4" t="s">
        <v>31</v>
      </c>
      <c r="C8" s="5">
        <f>COUNTA('🍳 Kitchen'!C7:C66)</f>
        <v>0</v>
      </c>
      <c r="D8" s="6">
        <f>SUMPRODUCT(('🍳 Kitchen'!G7:G66)*IFERROR(('🍳 Kitchen'!J7:J66),0))</f>
        <v>0</v>
      </c>
      <c r="E8" s="6">
        <f>SUM('🍳 Kitchen'!L7:L66)</f>
        <v>0</v>
      </c>
    </row>
    <row r="9" spans="2:5" ht="18" customHeight="1" x14ac:dyDescent="0.25">
      <c r="B9" s="7" t="s">
        <v>32</v>
      </c>
      <c r="C9" s="8">
        <f>COUNTA('🛏 Master Bedroom'!C7:C66)</f>
        <v>0</v>
      </c>
      <c r="D9" s="9">
        <f>SUMPRODUCT(('🛏 Master Bedroom'!G7:G66)*IFERROR(('🛏 Master Bedroom'!J7:J66),0))</f>
        <v>0</v>
      </c>
      <c r="E9" s="9">
        <f>SUM('🛏 Master Bedroom'!L7:L66)</f>
        <v>0</v>
      </c>
    </row>
    <row r="10" spans="2:5" ht="18" customHeight="1" x14ac:dyDescent="0.25">
      <c r="B10" s="4" t="s">
        <v>33</v>
      </c>
      <c r="C10" s="5">
        <f>COUNTA('🛏 Bedroom 2'!C7:C66)</f>
        <v>0</v>
      </c>
      <c r="D10" s="6">
        <f>SUMPRODUCT(('🛏 Bedroom 2'!G7:G66)*IFERROR(('🛏 Bedroom 2'!J7:J66),0))</f>
        <v>0</v>
      </c>
      <c r="E10" s="6">
        <f>SUM('🛏 Bedroom 2'!L7:L66)</f>
        <v>0</v>
      </c>
    </row>
    <row r="11" spans="2:5" ht="18" customHeight="1" x14ac:dyDescent="0.25">
      <c r="B11" s="7" t="s">
        <v>34</v>
      </c>
      <c r="C11" s="8">
        <f>COUNTA('🛏 Bedroom 3'!C7:C66)</f>
        <v>0</v>
      </c>
      <c r="D11" s="9">
        <f>SUMPRODUCT(('🛏 Bedroom 3'!G7:G66)*IFERROR(('🛏 Bedroom 3'!J7:J66),0))</f>
        <v>0</v>
      </c>
      <c r="E11" s="9">
        <f>SUM('🛏 Bedroom 3'!L7:L66)</f>
        <v>0</v>
      </c>
    </row>
    <row r="12" spans="2:5" ht="18" customHeight="1" x14ac:dyDescent="0.25">
      <c r="B12" s="4" t="s">
        <v>35</v>
      </c>
      <c r="C12" s="5">
        <f>COUNTA('🛁 Bathrooms'!C7:C66)</f>
        <v>0</v>
      </c>
      <c r="D12" s="6">
        <f>SUMPRODUCT(('🛁 Bathrooms'!G7:G66)*IFERROR(('🛁 Bathrooms'!J7:J66),0))</f>
        <v>0</v>
      </c>
      <c r="E12" s="6">
        <f>SUM('🛁 Bathrooms'!L7:L66)</f>
        <v>0</v>
      </c>
    </row>
    <row r="13" spans="2:5" ht="18" customHeight="1" x14ac:dyDescent="0.25">
      <c r="B13" s="7" t="s">
        <v>36</v>
      </c>
      <c r="C13" s="8">
        <f>COUNTA('🏠 Basement-Rec'!C7:C66)</f>
        <v>0</v>
      </c>
      <c r="D13" s="9">
        <f>SUMPRODUCT(('🏠 Basement-Rec'!G7:G66)*IFERROR(('🏠 Basement-Rec'!J7:J66),0))</f>
        <v>0</v>
      </c>
      <c r="E13" s="9">
        <f>SUM('🏠 Basement-Rec'!L7:L66)</f>
        <v>0</v>
      </c>
    </row>
    <row r="14" spans="2:5" ht="18" customHeight="1" x14ac:dyDescent="0.25">
      <c r="B14" s="4" t="s">
        <v>37</v>
      </c>
      <c r="C14" s="5">
        <f>COUNTA('🏡 Garage'!C7:C66)</f>
        <v>0</v>
      </c>
      <c r="D14" s="6">
        <f>SUMPRODUCT(('🏡 Garage'!G7:G66)*IFERROR(('🏡 Garage'!J7:J66),0))</f>
        <v>0</v>
      </c>
      <c r="E14" s="6">
        <f>SUM('🏡 Garage'!L7:L66)</f>
        <v>0</v>
      </c>
    </row>
    <row r="15" spans="2:5" ht="18" customHeight="1" x14ac:dyDescent="0.25">
      <c r="B15" s="7" t="s">
        <v>38</v>
      </c>
      <c r="C15" s="8">
        <f>COUNTA('👔 Clothing &amp; Apparel'!C7:C66)</f>
        <v>0</v>
      </c>
      <c r="D15" s="9">
        <f>SUMPRODUCT(('👔 Clothing &amp; Apparel'!G7:G66)*IFERROR(('👔 Clothing &amp; Apparel'!J7:J66),0))</f>
        <v>0</v>
      </c>
      <c r="E15" s="9">
        <f>SUM('👔 Clothing &amp; Apparel'!L7:L66)</f>
        <v>0</v>
      </c>
    </row>
    <row r="16" spans="2:5" ht="18" customHeight="1" x14ac:dyDescent="0.25">
      <c r="B16" s="4" t="s">
        <v>39</v>
      </c>
      <c r="C16" s="5">
        <f>COUNTA('💻 Electronics &amp; Tech'!C7:C66)</f>
        <v>0</v>
      </c>
      <c r="D16" s="6">
        <f>SUMPRODUCT(('💻 Electronics &amp; Tech'!G7:G66)*IFERROR(('💻 Electronics &amp; Tech'!J7:J66),0))</f>
        <v>0</v>
      </c>
      <c r="E16" s="6">
        <f>SUM('💻 Electronics &amp; Tech'!L7:L66)</f>
        <v>0</v>
      </c>
    </row>
    <row r="17" spans="2:5" ht="18" customHeight="1" x14ac:dyDescent="0.25">
      <c r="B17" s="7" t="s">
        <v>40</v>
      </c>
      <c r="C17" s="8">
        <f>COUNTA('💍 Jewellery &amp; Valuables'!C7:C66)</f>
        <v>0</v>
      </c>
      <c r="D17" s="9">
        <f>SUMPRODUCT(('💍 Jewellery &amp; Valuables'!G7:G66)*IFERROR(('💍 Jewellery &amp; Valuables'!J7:J66),0))</f>
        <v>0</v>
      </c>
      <c r="E17" s="9">
        <f>SUM('💍 Jewellery &amp; Valuables'!L7:L66)</f>
        <v>0</v>
      </c>
    </row>
    <row r="18" spans="2:5" ht="18" customHeight="1" x14ac:dyDescent="0.25">
      <c r="B18" s="4" t="s">
        <v>41</v>
      </c>
      <c r="C18" s="5">
        <f>COUNTA('📚 Office-Study'!C7:C66)</f>
        <v>0</v>
      </c>
      <c r="D18" s="6">
        <f>SUMPRODUCT(('📚 Office-Study'!G7:G66)*IFERROR(('📚 Office-Study'!J7:J66),0))</f>
        <v>0</v>
      </c>
      <c r="E18" s="6">
        <f>SUM('📚 Office-Study'!L7:L66)</f>
        <v>0</v>
      </c>
    </row>
    <row r="19" spans="2:5" ht="18" customHeight="1" x14ac:dyDescent="0.25">
      <c r="B19" s="7" t="s">
        <v>42</v>
      </c>
      <c r="C19" s="8">
        <f>COUNTA('🧒 Kids-Nursery'!C7:C66)</f>
        <v>0</v>
      </c>
      <c r="D19" s="9">
        <f>SUMPRODUCT(('🧒 Kids-Nursery'!G7:G66)*IFERROR(('🧒 Kids-Nursery'!J7:J66),0))</f>
        <v>0</v>
      </c>
      <c r="E19" s="9">
        <f>SUM('🧒 Kids-Nursery'!L7:L66)</f>
        <v>0</v>
      </c>
    </row>
    <row r="20" spans="2:5" ht="18" customHeight="1" x14ac:dyDescent="0.25">
      <c r="B20" s="4" t="s">
        <v>43</v>
      </c>
      <c r="C20" s="5">
        <f>COUNTA('🐾 Pets &amp; Supplies'!C7:C66)</f>
        <v>0</v>
      </c>
      <c r="D20" s="6">
        <f>SUMPRODUCT(('🐾 Pets &amp; Supplies'!G7:G66)*IFERROR(('🐾 Pets &amp; Supplies'!J7:J66),0))</f>
        <v>0</v>
      </c>
      <c r="E20" s="6">
        <f>SUM('🐾 Pets &amp; Supplies'!L7:L66)</f>
        <v>0</v>
      </c>
    </row>
    <row r="21" spans="2:5" ht="18" customHeight="1" x14ac:dyDescent="0.25">
      <c r="B21" s="7" t="s">
        <v>44</v>
      </c>
      <c r="C21" s="8">
        <f>COUNTA('🏕 Outdoor-Patio'!C7:C66)</f>
        <v>0</v>
      </c>
      <c r="D21" s="9">
        <f>SUMPRODUCT(('🏕 Outdoor-Patio'!G7:G66)*IFERROR(('🏕 Outdoor-Patio'!J7:J66),0))</f>
        <v>0</v>
      </c>
      <c r="E21" s="9">
        <f>SUM('🏕 Outdoor-Patio'!L7:L66)</f>
        <v>0</v>
      </c>
    </row>
    <row r="22" spans="2:5" ht="18" customHeight="1" x14ac:dyDescent="0.25">
      <c r="B22" s="4" t="s">
        <v>45</v>
      </c>
      <c r="C22" s="5">
        <f>COUNTA('📦 Storage &amp; Misc'!C7:C66)</f>
        <v>0</v>
      </c>
      <c r="D22" s="6">
        <f>SUMPRODUCT(('📦 Storage &amp; Misc'!G7:G66)*IFERROR(('📦 Storage &amp; Misc'!J7:J66),0))</f>
        <v>0</v>
      </c>
      <c r="E22" s="6">
        <f>SUM('📦 Storage &amp; Misc'!L7:L66)</f>
        <v>0</v>
      </c>
    </row>
    <row r="23" spans="2:5" ht="24" customHeight="1" x14ac:dyDescent="0.25">
      <c r="B23" s="10" t="s">
        <v>46</v>
      </c>
      <c r="C23" s="11">
        <f>SUM(C6:C22)</f>
        <v>0</v>
      </c>
      <c r="D23" s="12">
        <f>SUM(D6:D22)</f>
        <v>0</v>
      </c>
      <c r="E23" s="12">
        <f>SUM(E6:E22)</f>
        <v>0</v>
      </c>
    </row>
    <row r="25" spans="2:5" ht="27.95" customHeight="1" x14ac:dyDescent="0.25">
      <c r="B25" s="48" t="s">
        <v>47</v>
      </c>
      <c r="C25" s="36"/>
      <c r="D25" s="36"/>
      <c r="E25" s="36"/>
    </row>
    <row r="26" spans="2:5" ht="21.95" customHeight="1" x14ac:dyDescent="0.25">
      <c r="B26" s="47" t="s">
        <v>48</v>
      </c>
      <c r="C26" s="36"/>
      <c r="D26" s="36"/>
      <c r="E26" s="36"/>
    </row>
    <row r="27" spans="2:5" ht="21.95" customHeight="1" x14ac:dyDescent="0.25">
      <c r="B27" s="44" t="s">
        <v>49</v>
      </c>
      <c r="C27" s="36"/>
      <c r="D27" s="36"/>
      <c r="E27" s="36"/>
    </row>
    <row r="28" spans="2:5" ht="21.95" customHeight="1" x14ac:dyDescent="0.25">
      <c r="B28" s="44" t="s">
        <v>50</v>
      </c>
      <c r="C28" s="36"/>
      <c r="D28" s="36"/>
      <c r="E28" s="36"/>
    </row>
    <row r="29" spans="2:5" ht="21.95" customHeight="1" x14ac:dyDescent="0.25">
      <c r="B29" s="50" t="s">
        <v>51</v>
      </c>
      <c r="C29" s="36"/>
      <c r="D29" s="36"/>
      <c r="E29" s="36"/>
    </row>
    <row r="30" spans="2:5" ht="27.95" customHeight="1" x14ac:dyDescent="0.25">
      <c r="B30" s="46" t="s">
        <v>52</v>
      </c>
      <c r="C30" s="36"/>
      <c r="D30" s="36"/>
      <c r="E30" s="36"/>
    </row>
  </sheetData>
  <mergeCells count="8">
    <mergeCell ref="B27:E27"/>
    <mergeCell ref="B28:E28"/>
    <mergeCell ref="B2:E2"/>
    <mergeCell ref="B30:E30"/>
    <mergeCell ref="B26:E26"/>
    <mergeCell ref="B25:E25"/>
    <mergeCell ref="B3:E3"/>
    <mergeCell ref="B29:E2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6"/>
  <sheetViews>
    <sheetView showGridLines="0" workbookViewId="0">
      <pane ySplit="7" topLeftCell="A8" activePane="bottomLeft" state="frozen"/>
      <selection pane="bottomLeft" activeCell="C9" sqref="C9"/>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45" customHeight="1" x14ac:dyDescent="0.25">
      <c r="B1" s="56" t="e" vm="1">
        <v>#VALUE!</v>
      </c>
      <c r="C1" s="56"/>
    </row>
    <row r="2" spans="1:14" ht="30" customHeight="1" x14ac:dyDescent="0.25">
      <c r="A2" s="54" t="s">
        <v>53</v>
      </c>
      <c r="B2" s="36"/>
      <c r="C2" s="36"/>
      <c r="D2" s="36"/>
      <c r="E2" s="36"/>
      <c r="F2" s="36"/>
      <c r="G2" s="36"/>
      <c r="H2" s="36"/>
      <c r="I2" s="36"/>
      <c r="J2" s="36"/>
      <c r="K2" s="36"/>
      <c r="L2" s="36"/>
      <c r="M2" s="36"/>
      <c r="N2" s="36"/>
    </row>
    <row r="3" spans="1:14" ht="27.95" customHeight="1" x14ac:dyDescent="0.25">
      <c r="A3" s="52" t="s">
        <v>54</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14" t="s">
        <v>58</v>
      </c>
      <c r="B6" s="14" t="s">
        <v>59</v>
      </c>
      <c r="C6" s="14" t="s">
        <v>60</v>
      </c>
      <c r="D6" s="14" t="s">
        <v>61</v>
      </c>
      <c r="E6" s="14" t="s">
        <v>62</v>
      </c>
      <c r="F6" s="14" t="s">
        <v>63</v>
      </c>
      <c r="G6" s="14" t="s">
        <v>64</v>
      </c>
      <c r="H6" s="14" t="s">
        <v>65</v>
      </c>
      <c r="I6" s="14" t="s">
        <v>66</v>
      </c>
      <c r="J6" s="14" t="s">
        <v>67</v>
      </c>
      <c r="K6" s="14" t="s">
        <v>68</v>
      </c>
      <c r="L6" s="14" t="s">
        <v>69</v>
      </c>
      <c r="M6" s="14" t="s">
        <v>70</v>
      </c>
      <c r="N6" s="14"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200-000000000000}">
      <formula1>"New,Excellent,Good,Fair,Poor,Unknown"</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6"/>
  <sheetViews>
    <sheetView showGridLines="0" workbookViewId="0">
      <pane ySplit="7" topLeftCell="A8" activePane="bottomLeft" state="frozen"/>
      <selection pane="bottomLeft" activeCell="F20" sqref="F20"/>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47.25" customHeight="1" x14ac:dyDescent="0.25">
      <c r="B1" s="56" t="e" vm="1">
        <v>#VALUE!</v>
      </c>
      <c r="C1" s="56"/>
    </row>
    <row r="2" spans="1:14" ht="30" customHeight="1" x14ac:dyDescent="0.25">
      <c r="A2" s="54" t="s">
        <v>72</v>
      </c>
      <c r="B2" s="36"/>
      <c r="C2" s="36"/>
      <c r="D2" s="36"/>
      <c r="E2" s="36"/>
      <c r="F2" s="36"/>
      <c r="G2" s="36"/>
      <c r="H2" s="36"/>
      <c r="I2" s="36"/>
      <c r="J2" s="36"/>
      <c r="K2" s="36"/>
      <c r="L2" s="36"/>
      <c r="M2" s="36"/>
      <c r="N2" s="36"/>
    </row>
    <row r="3" spans="1:14" ht="27.95" customHeight="1" x14ac:dyDescent="0.25">
      <c r="A3" s="52" t="s">
        <v>73</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19" t="s">
        <v>58</v>
      </c>
      <c r="B6" s="19" t="s">
        <v>59</v>
      </c>
      <c r="C6" s="19" t="s">
        <v>60</v>
      </c>
      <c r="D6" s="19" t="s">
        <v>61</v>
      </c>
      <c r="E6" s="19" t="s">
        <v>62</v>
      </c>
      <c r="F6" s="19" t="s">
        <v>63</v>
      </c>
      <c r="G6" s="19" t="s">
        <v>64</v>
      </c>
      <c r="H6" s="19" t="s">
        <v>65</v>
      </c>
      <c r="I6" s="19" t="s">
        <v>66</v>
      </c>
      <c r="J6" s="19" t="s">
        <v>67</v>
      </c>
      <c r="K6" s="19" t="s">
        <v>68</v>
      </c>
      <c r="L6" s="19" t="s">
        <v>69</v>
      </c>
      <c r="M6" s="19" t="s">
        <v>70</v>
      </c>
      <c r="N6" s="19"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300-000000000000}">
      <formula1>"New,Excellent,Good,Fair,Poor,Unknown"</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6"/>
  <sheetViews>
    <sheetView showGridLines="0" workbookViewId="0">
      <pane ySplit="7" topLeftCell="A8" activePane="bottomLeft" state="frozen"/>
      <selection pane="bottomLeft" activeCell="E13" sqref="E13"/>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45" customHeight="1" x14ac:dyDescent="0.25">
      <c r="B1" s="56" t="e" vm="1">
        <v>#VALUE!</v>
      </c>
      <c r="C1" s="56"/>
    </row>
    <row r="2" spans="1:14" ht="30" customHeight="1" x14ac:dyDescent="0.25">
      <c r="A2" s="54" t="s">
        <v>74</v>
      </c>
      <c r="B2" s="36"/>
      <c r="C2" s="36"/>
      <c r="D2" s="36"/>
      <c r="E2" s="36"/>
      <c r="F2" s="36"/>
      <c r="G2" s="36"/>
      <c r="H2" s="36"/>
      <c r="I2" s="36"/>
      <c r="J2" s="36"/>
      <c r="K2" s="36"/>
      <c r="L2" s="36"/>
      <c r="M2" s="36"/>
      <c r="N2" s="36"/>
    </row>
    <row r="3" spans="1:14" ht="27.95" customHeight="1" x14ac:dyDescent="0.25">
      <c r="A3" s="52" t="s">
        <v>101</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20" t="s">
        <v>58</v>
      </c>
      <c r="B6" s="20" t="s">
        <v>59</v>
      </c>
      <c r="C6" s="20" t="s">
        <v>60</v>
      </c>
      <c r="D6" s="20" t="s">
        <v>61</v>
      </c>
      <c r="E6" s="20" t="s">
        <v>62</v>
      </c>
      <c r="F6" s="20" t="s">
        <v>63</v>
      </c>
      <c r="G6" s="20" t="s">
        <v>64</v>
      </c>
      <c r="H6" s="20" t="s">
        <v>65</v>
      </c>
      <c r="I6" s="20" t="s">
        <v>66</v>
      </c>
      <c r="J6" s="20" t="s">
        <v>67</v>
      </c>
      <c r="K6" s="20" t="s">
        <v>68</v>
      </c>
      <c r="L6" s="20" t="s">
        <v>69</v>
      </c>
      <c r="M6" s="20" t="s">
        <v>70</v>
      </c>
      <c r="N6" s="20"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400-000000000000}">
      <formula1>"New,Excellent,Good,Fair,Poor,Unknown"</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6"/>
  <sheetViews>
    <sheetView showGridLines="0" workbookViewId="0">
      <pane ySplit="7" topLeftCell="A8" activePane="bottomLeft" state="frozen"/>
      <selection pane="bottomLeft" activeCell="C12" sqref="C12"/>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49.5" customHeight="1" x14ac:dyDescent="0.25">
      <c r="B1" s="56" t="e" vm="1">
        <v>#VALUE!</v>
      </c>
      <c r="C1" s="56"/>
    </row>
    <row r="2" spans="1:14" ht="30" customHeight="1" x14ac:dyDescent="0.25">
      <c r="A2" s="54" t="s">
        <v>75</v>
      </c>
      <c r="B2" s="36"/>
      <c r="C2" s="36"/>
      <c r="D2" s="36"/>
      <c r="E2" s="36"/>
      <c r="F2" s="36"/>
      <c r="G2" s="36"/>
      <c r="H2" s="36"/>
      <c r="I2" s="36"/>
      <c r="J2" s="36"/>
      <c r="K2" s="36"/>
      <c r="L2" s="36"/>
      <c r="M2" s="36"/>
      <c r="N2" s="36"/>
    </row>
    <row r="3" spans="1:14" ht="27.95" customHeight="1" x14ac:dyDescent="0.25">
      <c r="A3" s="52" t="s">
        <v>102</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21" t="s">
        <v>58</v>
      </c>
      <c r="B6" s="21" t="s">
        <v>59</v>
      </c>
      <c r="C6" s="21" t="s">
        <v>60</v>
      </c>
      <c r="D6" s="21" t="s">
        <v>61</v>
      </c>
      <c r="E6" s="21" t="s">
        <v>62</v>
      </c>
      <c r="F6" s="21" t="s">
        <v>63</v>
      </c>
      <c r="G6" s="21" t="s">
        <v>64</v>
      </c>
      <c r="H6" s="21" t="s">
        <v>65</v>
      </c>
      <c r="I6" s="21" t="s">
        <v>66</v>
      </c>
      <c r="J6" s="21" t="s">
        <v>67</v>
      </c>
      <c r="K6" s="21" t="s">
        <v>68</v>
      </c>
      <c r="L6" s="21" t="s">
        <v>69</v>
      </c>
      <c r="M6" s="21" t="s">
        <v>70</v>
      </c>
      <c r="N6" s="21"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500-000000000000}">
      <formula1>"New,Excellent,Good,Fair,Poor,Unknown"</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66"/>
  <sheetViews>
    <sheetView showGridLines="0" workbookViewId="0">
      <pane ySplit="7" topLeftCell="A8" activePane="bottomLeft" state="frozen"/>
      <selection pane="bottomLeft" activeCell="C11" sqref="C11"/>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47.25" customHeight="1" x14ac:dyDescent="0.25">
      <c r="A1" s="56" t="e" vm="1">
        <v>#VALUE!</v>
      </c>
      <c r="B1" s="56"/>
      <c r="C1" s="56"/>
    </row>
    <row r="2" spans="1:14" ht="30" customHeight="1" x14ac:dyDescent="0.25">
      <c r="A2" s="54" t="s">
        <v>76</v>
      </c>
      <c r="B2" s="36"/>
      <c r="C2" s="36"/>
      <c r="D2" s="36"/>
      <c r="E2" s="36"/>
      <c r="F2" s="36"/>
      <c r="G2" s="36"/>
      <c r="H2" s="36"/>
      <c r="I2" s="36"/>
      <c r="J2" s="36"/>
      <c r="K2" s="36"/>
      <c r="L2" s="36"/>
      <c r="M2" s="36"/>
      <c r="N2" s="36"/>
    </row>
    <row r="3" spans="1:14" ht="27.95" customHeight="1" x14ac:dyDescent="0.25">
      <c r="A3" s="52" t="s">
        <v>77</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22" t="s">
        <v>58</v>
      </c>
      <c r="B6" s="22" t="s">
        <v>59</v>
      </c>
      <c r="C6" s="22" t="s">
        <v>60</v>
      </c>
      <c r="D6" s="22" t="s">
        <v>61</v>
      </c>
      <c r="E6" s="22" t="s">
        <v>62</v>
      </c>
      <c r="F6" s="22" t="s">
        <v>63</v>
      </c>
      <c r="G6" s="22" t="s">
        <v>64</v>
      </c>
      <c r="H6" s="22" t="s">
        <v>65</v>
      </c>
      <c r="I6" s="22" t="s">
        <v>66</v>
      </c>
      <c r="J6" s="22" t="s">
        <v>67</v>
      </c>
      <c r="K6" s="22" t="s">
        <v>68</v>
      </c>
      <c r="L6" s="22" t="s">
        <v>69</v>
      </c>
      <c r="M6" s="22" t="s">
        <v>70</v>
      </c>
      <c r="N6" s="22"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A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600-000000000000}">
      <formula1>"New,Excellent,Good,Fair,Poor,Unknown"</formula1>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66"/>
  <sheetViews>
    <sheetView showGridLines="0" workbookViewId="0">
      <pane ySplit="7" topLeftCell="A8" activePane="bottomLeft" state="frozen"/>
      <selection pane="bottomLeft" activeCell="B1" sqref="B1:C1"/>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53.25" customHeight="1" x14ac:dyDescent="0.25">
      <c r="B1" s="56" t="e" vm="1">
        <v>#VALUE!</v>
      </c>
      <c r="C1" s="56"/>
    </row>
    <row r="2" spans="1:14" ht="30" customHeight="1" x14ac:dyDescent="0.25">
      <c r="A2" s="54" t="s">
        <v>78</v>
      </c>
      <c r="B2" s="36"/>
      <c r="C2" s="36"/>
      <c r="D2" s="36"/>
      <c r="E2" s="36"/>
      <c r="F2" s="36"/>
      <c r="G2" s="36"/>
      <c r="H2" s="36"/>
      <c r="I2" s="36"/>
      <c r="J2" s="36"/>
      <c r="K2" s="36"/>
      <c r="L2" s="36"/>
      <c r="M2" s="36"/>
      <c r="N2" s="36"/>
    </row>
    <row r="3" spans="1:14" ht="27.95" customHeight="1" x14ac:dyDescent="0.25">
      <c r="A3" s="52" t="s">
        <v>77</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23" t="s">
        <v>58</v>
      </c>
      <c r="B6" s="23" t="s">
        <v>59</v>
      </c>
      <c r="C6" s="23" t="s">
        <v>60</v>
      </c>
      <c r="D6" s="23" t="s">
        <v>61</v>
      </c>
      <c r="E6" s="23" t="s">
        <v>62</v>
      </c>
      <c r="F6" s="23" t="s">
        <v>63</v>
      </c>
      <c r="G6" s="23" t="s">
        <v>64</v>
      </c>
      <c r="H6" s="23" t="s">
        <v>65</v>
      </c>
      <c r="I6" s="23" t="s">
        <v>66</v>
      </c>
      <c r="J6" s="23" t="s">
        <v>67</v>
      </c>
      <c r="K6" s="23" t="s">
        <v>68</v>
      </c>
      <c r="L6" s="23" t="s">
        <v>69</v>
      </c>
      <c r="M6" s="23" t="s">
        <v>70</v>
      </c>
      <c r="N6" s="23"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700-000000000000}">
      <formula1>"New,Excellent,Good,Fair,Poor,Unknown"</formula1>
    </dataValidation>
  </dataValidation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66"/>
  <sheetViews>
    <sheetView showGridLines="0" workbookViewId="0">
      <pane ySplit="7" topLeftCell="A8" activePane="bottomLeft" state="frozen"/>
      <selection pane="bottomLeft" activeCell="D13" sqref="D13"/>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54.75" customHeight="1" x14ac:dyDescent="0.25">
      <c r="B1" s="56" t="e" vm="1">
        <v>#VALUE!</v>
      </c>
      <c r="C1" s="56"/>
    </row>
    <row r="2" spans="1:14" ht="30" customHeight="1" x14ac:dyDescent="0.25">
      <c r="A2" s="54" t="s">
        <v>79</v>
      </c>
      <c r="B2" s="36"/>
      <c r="C2" s="36"/>
      <c r="D2" s="36"/>
      <c r="E2" s="36"/>
      <c r="F2" s="36"/>
      <c r="G2" s="36"/>
      <c r="H2" s="36"/>
      <c r="I2" s="36"/>
      <c r="J2" s="36"/>
      <c r="K2" s="36"/>
      <c r="L2" s="36"/>
      <c r="M2" s="36"/>
      <c r="N2" s="36"/>
    </row>
    <row r="3" spans="1:14" ht="27.95" customHeight="1" x14ac:dyDescent="0.25">
      <c r="A3" s="52" t="s">
        <v>80</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24" t="s">
        <v>58</v>
      </c>
      <c r="B6" s="24" t="s">
        <v>59</v>
      </c>
      <c r="C6" s="24" t="s">
        <v>60</v>
      </c>
      <c r="D6" s="24" t="s">
        <v>61</v>
      </c>
      <c r="E6" s="24" t="s">
        <v>62</v>
      </c>
      <c r="F6" s="24" t="s">
        <v>63</v>
      </c>
      <c r="G6" s="24" t="s">
        <v>64</v>
      </c>
      <c r="H6" s="24" t="s">
        <v>65</v>
      </c>
      <c r="I6" s="24" t="s">
        <v>66</v>
      </c>
      <c r="J6" s="24" t="s">
        <v>67</v>
      </c>
      <c r="K6" s="24" t="s">
        <v>68</v>
      </c>
      <c r="L6" s="24" t="s">
        <v>69</v>
      </c>
      <c r="M6" s="24" t="s">
        <v>70</v>
      </c>
      <c r="N6" s="24"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800-000000000000}">
      <formula1>"New,Excellent,Good,Fair,Poor,Unknown"</formula1>
    </dataValidation>
  </dataValidation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66"/>
  <sheetViews>
    <sheetView showGridLines="0" tabSelected="1" workbookViewId="0">
      <pane ySplit="7" topLeftCell="A8" activePane="bottomLeft" state="frozen"/>
      <selection pane="bottomLeft" activeCell="D12" sqref="D12"/>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45.75" customHeight="1" x14ac:dyDescent="0.25">
      <c r="B1" s="56" t="e" vm="1">
        <v>#VALUE!</v>
      </c>
      <c r="C1" s="56"/>
    </row>
    <row r="2" spans="1:14" ht="30" customHeight="1" x14ac:dyDescent="0.25">
      <c r="A2" s="54" t="s">
        <v>81</v>
      </c>
      <c r="B2" s="36"/>
      <c r="C2" s="36"/>
      <c r="D2" s="36"/>
      <c r="E2" s="36"/>
      <c r="F2" s="36"/>
      <c r="G2" s="36"/>
      <c r="H2" s="36"/>
      <c r="I2" s="36"/>
      <c r="J2" s="36"/>
      <c r="K2" s="36"/>
      <c r="L2" s="36"/>
      <c r="M2" s="36"/>
      <c r="N2" s="36"/>
    </row>
    <row r="3" spans="1:14" ht="27.95" customHeight="1" x14ac:dyDescent="0.25">
      <c r="A3" s="52" t="s">
        <v>82</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25" t="s">
        <v>58</v>
      </c>
      <c r="B6" s="25" t="s">
        <v>59</v>
      </c>
      <c r="C6" s="25" t="s">
        <v>60</v>
      </c>
      <c r="D6" s="25" t="s">
        <v>61</v>
      </c>
      <c r="E6" s="25" t="s">
        <v>62</v>
      </c>
      <c r="F6" s="25" t="s">
        <v>63</v>
      </c>
      <c r="G6" s="25" t="s">
        <v>64</v>
      </c>
      <c r="H6" s="25" t="s">
        <v>65</v>
      </c>
      <c r="I6" s="25" t="s">
        <v>66</v>
      </c>
      <c r="J6" s="25" t="s">
        <v>67</v>
      </c>
      <c r="K6" s="25" t="s">
        <v>68</v>
      </c>
      <c r="L6" s="25" t="s">
        <v>69</v>
      </c>
      <c r="M6" s="25" t="s">
        <v>70</v>
      </c>
      <c r="N6" s="25"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900-000000000000}">
      <formula1>"New,Excellent,Good,Fair,Poor,Unknown"</formula1>
    </dataValidation>
  </dataValidation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66"/>
  <sheetViews>
    <sheetView showGridLines="0" workbookViewId="0">
      <pane ySplit="7" topLeftCell="A8" activePane="bottomLeft" state="frozen"/>
      <selection pane="bottomLeft" activeCell="D11" sqref="D11"/>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44.25" customHeight="1" x14ac:dyDescent="0.25">
      <c r="B1" s="56" t="e" vm="1">
        <v>#VALUE!</v>
      </c>
      <c r="C1" s="56"/>
    </row>
    <row r="2" spans="1:14" ht="30" customHeight="1" x14ac:dyDescent="0.25">
      <c r="A2" s="54" t="s">
        <v>83</v>
      </c>
      <c r="B2" s="36"/>
      <c r="C2" s="36"/>
      <c r="D2" s="36"/>
      <c r="E2" s="36"/>
      <c r="F2" s="36"/>
      <c r="G2" s="36"/>
      <c r="H2" s="36"/>
      <c r="I2" s="36"/>
      <c r="J2" s="36"/>
      <c r="K2" s="36"/>
      <c r="L2" s="36"/>
      <c r="M2" s="36"/>
      <c r="N2" s="36"/>
    </row>
    <row r="3" spans="1:14" ht="27.95" customHeight="1" x14ac:dyDescent="0.25">
      <c r="A3" s="52" t="s">
        <v>84</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26" t="s">
        <v>58</v>
      </c>
      <c r="B6" s="26" t="s">
        <v>59</v>
      </c>
      <c r="C6" s="26" t="s">
        <v>60</v>
      </c>
      <c r="D6" s="26" t="s">
        <v>61</v>
      </c>
      <c r="E6" s="26" t="s">
        <v>62</v>
      </c>
      <c r="F6" s="26" t="s">
        <v>63</v>
      </c>
      <c r="G6" s="26" t="s">
        <v>64</v>
      </c>
      <c r="H6" s="26" t="s">
        <v>65</v>
      </c>
      <c r="I6" s="26" t="s">
        <v>66</v>
      </c>
      <c r="J6" s="26" t="s">
        <v>67</v>
      </c>
      <c r="K6" s="26" t="s">
        <v>68</v>
      </c>
      <c r="L6" s="26" t="s">
        <v>69</v>
      </c>
      <c r="M6" s="26" t="s">
        <v>70</v>
      </c>
      <c r="N6" s="26"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A00-000000000000}">
      <formula1>"New,Excellent,Good,Fair,Poor,Unknown"</formula1>
    </dataValidation>
  </dataValidation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66"/>
  <sheetViews>
    <sheetView showGridLines="0" workbookViewId="0">
      <pane ySplit="7" topLeftCell="A8" activePane="bottomLeft" state="frozen"/>
      <selection pane="bottomLeft" activeCell="B1" sqref="B1:C1"/>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50.25" customHeight="1" x14ac:dyDescent="0.25">
      <c r="B1" s="56" t="e" vm="1">
        <v>#VALUE!</v>
      </c>
      <c r="C1" s="56"/>
    </row>
    <row r="2" spans="1:14" ht="30" customHeight="1" x14ac:dyDescent="0.25">
      <c r="A2" s="54" t="s">
        <v>85</v>
      </c>
      <c r="B2" s="36"/>
      <c r="C2" s="36"/>
      <c r="D2" s="36"/>
      <c r="E2" s="36"/>
      <c r="F2" s="36"/>
      <c r="G2" s="36"/>
      <c r="H2" s="36"/>
      <c r="I2" s="36"/>
      <c r="J2" s="36"/>
      <c r="K2" s="36"/>
      <c r="L2" s="36"/>
      <c r="M2" s="36"/>
      <c r="N2" s="36"/>
    </row>
    <row r="3" spans="1:14" ht="27.95" customHeight="1" x14ac:dyDescent="0.25">
      <c r="A3" s="52" t="s">
        <v>86</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27" t="s">
        <v>58</v>
      </c>
      <c r="B6" s="27" t="s">
        <v>59</v>
      </c>
      <c r="C6" s="27" t="s">
        <v>60</v>
      </c>
      <c r="D6" s="27" t="s">
        <v>61</v>
      </c>
      <c r="E6" s="27" t="s">
        <v>62</v>
      </c>
      <c r="F6" s="27" t="s">
        <v>63</v>
      </c>
      <c r="G6" s="27" t="s">
        <v>64</v>
      </c>
      <c r="H6" s="27" t="s">
        <v>65</v>
      </c>
      <c r="I6" s="27" t="s">
        <v>66</v>
      </c>
      <c r="J6" s="27" t="s">
        <v>67</v>
      </c>
      <c r="K6" s="27" t="s">
        <v>68</v>
      </c>
      <c r="L6" s="27" t="s">
        <v>69</v>
      </c>
      <c r="M6" s="27" t="s">
        <v>70</v>
      </c>
      <c r="N6" s="27"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B00-000000000000}">
      <formula1>"New,Excellent,Good,Fair,Poor,Unknown"</formula1>
    </dataValidation>
  </dataValidation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66"/>
  <sheetViews>
    <sheetView showGridLines="0" workbookViewId="0">
      <pane ySplit="7" topLeftCell="A8" activePane="bottomLeft" state="frozen"/>
      <selection pane="bottomLeft" activeCell="C10" sqref="C10"/>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58.5" customHeight="1" x14ac:dyDescent="0.25">
      <c r="B1" s="56" t="e" vm="1">
        <v>#VALUE!</v>
      </c>
      <c r="C1" s="56"/>
    </row>
    <row r="2" spans="1:14" ht="30" customHeight="1" x14ac:dyDescent="0.25">
      <c r="A2" s="54" t="s">
        <v>87</v>
      </c>
      <c r="B2" s="36"/>
      <c r="C2" s="36"/>
      <c r="D2" s="36"/>
      <c r="E2" s="36"/>
      <c r="F2" s="36"/>
      <c r="G2" s="36"/>
      <c r="H2" s="36"/>
      <c r="I2" s="36"/>
      <c r="J2" s="36"/>
      <c r="K2" s="36"/>
      <c r="L2" s="36"/>
      <c r="M2" s="36"/>
      <c r="N2" s="36"/>
    </row>
    <row r="3" spans="1:14" ht="27.95" customHeight="1" x14ac:dyDescent="0.25">
      <c r="A3" s="52" t="s">
        <v>88</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28" t="s">
        <v>58</v>
      </c>
      <c r="B6" s="28" t="s">
        <v>59</v>
      </c>
      <c r="C6" s="28" t="s">
        <v>60</v>
      </c>
      <c r="D6" s="28" t="s">
        <v>61</v>
      </c>
      <c r="E6" s="28" t="s">
        <v>62</v>
      </c>
      <c r="F6" s="28" t="s">
        <v>63</v>
      </c>
      <c r="G6" s="28" t="s">
        <v>64</v>
      </c>
      <c r="H6" s="28" t="s">
        <v>65</v>
      </c>
      <c r="I6" s="28" t="s">
        <v>66</v>
      </c>
      <c r="J6" s="28" t="s">
        <v>67</v>
      </c>
      <c r="K6" s="28" t="s">
        <v>68</v>
      </c>
      <c r="L6" s="28" t="s">
        <v>69</v>
      </c>
      <c r="M6" s="28" t="s">
        <v>70</v>
      </c>
      <c r="N6" s="28"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C00-000000000000}">
      <formula1>"New,Excellent,Good,Fair,Poor,Unknown"</formula1>
    </dataValidation>
  </dataValidation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66"/>
  <sheetViews>
    <sheetView showGridLines="0" workbookViewId="0">
      <pane ySplit="7" topLeftCell="A8" activePane="bottomLeft" state="frozen"/>
      <selection pane="bottomLeft" activeCell="E14" sqref="E14"/>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49.5" customHeight="1" x14ac:dyDescent="0.25">
      <c r="B1" s="56" t="e" vm="1">
        <v>#VALUE!</v>
      </c>
      <c r="C1" s="56"/>
    </row>
    <row r="2" spans="1:14" ht="30" customHeight="1" x14ac:dyDescent="0.25">
      <c r="A2" s="54" t="s">
        <v>89</v>
      </c>
      <c r="B2" s="36"/>
      <c r="C2" s="36"/>
      <c r="D2" s="36"/>
      <c r="E2" s="36"/>
      <c r="F2" s="36"/>
      <c r="G2" s="36"/>
      <c r="H2" s="36"/>
      <c r="I2" s="36"/>
      <c r="J2" s="36"/>
      <c r="K2" s="36"/>
      <c r="L2" s="36"/>
      <c r="M2" s="36"/>
      <c r="N2" s="36"/>
    </row>
    <row r="3" spans="1:14" ht="27.95" customHeight="1" x14ac:dyDescent="0.25">
      <c r="A3" s="52" t="s">
        <v>90</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29" t="s">
        <v>58</v>
      </c>
      <c r="B6" s="29" t="s">
        <v>59</v>
      </c>
      <c r="C6" s="29" t="s">
        <v>60</v>
      </c>
      <c r="D6" s="29" t="s">
        <v>61</v>
      </c>
      <c r="E6" s="29" t="s">
        <v>62</v>
      </c>
      <c r="F6" s="29" t="s">
        <v>63</v>
      </c>
      <c r="G6" s="29" t="s">
        <v>64</v>
      </c>
      <c r="H6" s="29" t="s">
        <v>65</v>
      </c>
      <c r="I6" s="29" t="s">
        <v>66</v>
      </c>
      <c r="J6" s="29" t="s">
        <v>67</v>
      </c>
      <c r="K6" s="29" t="s">
        <v>68</v>
      </c>
      <c r="L6" s="29" t="s">
        <v>69</v>
      </c>
      <c r="M6" s="29" t="s">
        <v>70</v>
      </c>
      <c r="N6" s="29"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D00-000000000000}">
      <formula1>"New,Excellent,Good,Fair,Poor,Unknown"</formula1>
    </dataValidation>
  </dataValidation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66"/>
  <sheetViews>
    <sheetView showGridLines="0" workbookViewId="0">
      <pane ySplit="7" topLeftCell="A8" activePane="bottomLeft" state="frozen"/>
      <selection pane="bottomLeft" activeCell="B1" sqref="B1:C1"/>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54" customHeight="1" x14ac:dyDescent="0.25">
      <c r="B1" s="56" t="e" vm="1">
        <v>#VALUE!</v>
      </c>
      <c r="C1" s="56"/>
    </row>
    <row r="2" spans="1:14" ht="30" customHeight="1" x14ac:dyDescent="0.25">
      <c r="A2" s="54" t="s">
        <v>91</v>
      </c>
      <c r="B2" s="36"/>
      <c r="C2" s="36"/>
      <c r="D2" s="36"/>
      <c r="E2" s="36"/>
      <c r="F2" s="36"/>
      <c r="G2" s="36"/>
      <c r="H2" s="36"/>
      <c r="I2" s="36"/>
      <c r="J2" s="36"/>
      <c r="K2" s="36"/>
      <c r="L2" s="36"/>
      <c r="M2" s="36"/>
      <c r="N2" s="36"/>
    </row>
    <row r="3" spans="1:14" ht="27.95" customHeight="1" x14ac:dyDescent="0.25">
      <c r="A3" s="52" t="s">
        <v>92</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30" t="s">
        <v>58</v>
      </c>
      <c r="B6" s="30" t="s">
        <v>59</v>
      </c>
      <c r="C6" s="30" t="s">
        <v>60</v>
      </c>
      <c r="D6" s="30" t="s">
        <v>61</v>
      </c>
      <c r="E6" s="30" t="s">
        <v>62</v>
      </c>
      <c r="F6" s="30" t="s">
        <v>63</v>
      </c>
      <c r="G6" s="30" t="s">
        <v>64</v>
      </c>
      <c r="H6" s="30" t="s">
        <v>65</v>
      </c>
      <c r="I6" s="30" t="s">
        <v>66</v>
      </c>
      <c r="J6" s="30" t="s">
        <v>67</v>
      </c>
      <c r="K6" s="30" t="s">
        <v>68</v>
      </c>
      <c r="L6" s="30" t="s">
        <v>69</v>
      </c>
      <c r="M6" s="30" t="s">
        <v>70</v>
      </c>
      <c r="N6" s="30"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E00-000000000000}">
      <formula1>"New,Excellent,Good,Fair,Poor,Unknown"</formula1>
    </dataValidation>
  </dataValidation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66"/>
  <sheetViews>
    <sheetView showGridLines="0" workbookViewId="0">
      <pane ySplit="7" topLeftCell="A8" activePane="bottomLeft" state="frozen"/>
      <selection pane="bottomLeft" activeCell="D8" sqref="D8:D9"/>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49.5" customHeight="1" x14ac:dyDescent="0.25">
      <c r="B1" s="56" t="e" vm="1">
        <v>#VALUE!</v>
      </c>
      <c r="C1" s="56"/>
    </row>
    <row r="2" spans="1:14" ht="30" customHeight="1" x14ac:dyDescent="0.25">
      <c r="A2" s="54" t="s">
        <v>93</v>
      </c>
      <c r="B2" s="36"/>
      <c r="C2" s="36"/>
      <c r="D2" s="36"/>
      <c r="E2" s="36"/>
      <c r="F2" s="36"/>
      <c r="G2" s="36"/>
      <c r="H2" s="36"/>
      <c r="I2" s="36"/>
      <c r="J2" s="36"/>
      <c r="K2" s="36"/>
      <c r="L2" s="36"/>
      <c r="M2" s="36"/>
      <c r="N2" s="36"/>
    </row>
    <row r="3" spans="1:14" ht="27.95" customHeight="1" x14ac:dyDescent="0.25">
      <c r="A3" s="52" t="s">
        <v>94</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31" t="s">
        <v>58</v>
      </c>
      <c r="B6" s="31" t="s">
        <v>59</v>
      </c>
      <c r="C6" s="31" t="s">
        <v>60</v>
      </c>
      <c r="D6" s="31" t="s">
        <v>61</v>
      </c>
      <c r="E6" s="31" t="s">
        <v>62</v>
      </c>
      <c r="F6" s="31" t="s">
        <v>63</v>
      </c>
      <c r="G6" s="31" t="s">
        <v>64</v>
      </c>
      <c r="H6" s="31" t="s">
        <v>65</v>
      </c>
      <c r="I6" s="31" t="s">
        <v>66</v>
      </c>
      <c r="J6" s="31" t="s">
        <v>67</v>
      </c>
      <c r="K6" s="31" t="s">
        <v>68</v>
      </c>
      <c r="L6" s="31" t="s">
        <v>69</v>
      </c>
      <c r="M6" s="31" t="s">
        <v>70</v>
      </c>
      <c r="N6" s="31"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0F00-000000000000}">
      <formula1>"New,Excellent,Good,Fair,Poor,Unknown"</formula1>
    </dataValidation>
  </dataValidation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66"/>
  <sheetViews>
    <sheetView showGridLines="0" workbookViewId="0">
      <pane ySplit="7" topLeftCell="A8" activePane="bottomLeft" state="frozen"/>
      <selection pane="bottomLeft" activeCell="C10" sqref="C10"/>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45.75" customHeight="1" x14ac:dyDescent="0.25">
      <c r="B1" s="56" t="e" vm="1">
        <v>#VALUE!</v>
      </c>
      <c r="C1" s="56"/>
    </row>
    <row r="2" spans="1:14" ht="30" customHeight="1" x14ac:dyDescent="0.25">
      <c r="A2" s="54" t="s">
        <v>95</v>
      </c>
      <c r="B2" s="36"/>
      <c r="C2" s="36"/>
      <c r="D2" s="36"/>
      <c r="E2" s="36"/>
      <c r="F2" s="36"/>
      <c r="G2" s="36"/>
      <c r="H2" s="36"/>
      <c r="I2" s="36"/>
      <c r="J2" s="36"/>
      <c r="K2" s="36"/>
      <c r="L2" s="36"/>
      <c r="M2" s="36"/>
      <c r="N2" s="36"/>
    </row>
    <row r="3" spans="1:14" ht="27.95" customHeight="1" x14ac:dyDescent="0.25">
      <c r="A3" s="52" t="s">
        <v>96</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32" t="s">
        <v>58</v>
      </c>
      <c r="B6" s="32" t="s">
        <v>59</v>
      </c>
      <c r="C6" s="32" t="s">
        <v>60</v>
      </c>
      <c r="D6" s="32" t="s">
        <v>61</v>
      </c>
      <c r="E6" s="32" t="s">
        <v>62</v>
      </c>
      <c r="F6" s="32" t="s">
        <v>63</v>
      </c>
      <c r="G6" s="32" t="s">
        <v>64</v>
      </c>
      <c r="H6" s="32" t="s">
        <v>65</v>
      </c>
      <c r="I6" s="32" t="s">
        <v>66</v>
      </c>
      <c r="J6" s="32" t="s">
        <v>67</v>
      </c>
      <c r="K6" s="32" t="s">
        <v>68</v>
      </c>
      <c r="L6" s="32" t="s">
        <v>69</v>
      </c>
      <c r="M6" s="32" t="s">
        <v>70</v>
      </c>
      <c r="N6" s="32"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1000-000000000000}">
      <formula1>"New,Excellent,Good,Fair,Poor,Unknown"</formula1>
    </dataValidation>
  </dataValidation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66"/>
  <sheetViews>
    <sheetView showGridLines="0" workbookViewId="0">
      <pane ySplit="7" topLeftCell="A8" activePane="bottomLeft" state="frozen"/>
      <selection pane="bottomLeft" activeCell="D9" sqref="D9"/>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60" customHeight="1" x14ac:dyDescent="0.25">
      <c r="B1" s="56" t="e" vm="1">
        <v>#VALUE!</v>
      </c>
      <c r="C1" s="56"/>
    </row>
    <row r="2" spans="1:14" ht="30" customHeight="1" x14ac:dyDescent="0.25">
      <c r="A2" s="54" t="s">
        <v>97</v>
      </c>
      <c r="B2" s="36"/>
      <c r="C2" s="36"/>
      <c r="D2" s="36"/>
      <c r="E2" s="36"/>
      <c r="F2" s="36"/>
      <c r="G2" s="36"/>
      <c r="H2" s="36"/>
      <c r="I2" s="36"/>
      <c r="J2" s="36"/>
      <c r="K2" s="36"/>
      <c r="L2" s="36"/>
      <c r="M2" s="36"/>
      <c r="N2" s="36"/>
    </row>
    <row r="3" spans="1:14" ht="27.95" customHeight="1" x14ac:dyDescent="0.25">
      <c r="A3" s="52" t="s">
        <v>98</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33" t="s">
        <v>58</v>
      </c>
      <c r="B6" s="33" t="s">
        <v>59</v>
      </c>
      <c r="C6" s="33" t="s">
        <v>60</v>
      </c>
      <c r="D6" s="33" t="s">
        <v>61</v>
      </c>
      <c r="E6" s="33" t="s">
        <v>62</v>
      </c>
      <c r="F6" s="33" t="s">
        <v>63</v>
      </c>
      <c r="G6" s="33" t="s">
        <v>64</v>
      </c>
      <c r="H6" s="33" t="s">
        <v>65</v>
      </c>
      <c r="I6" s="33" t="s">
        <v>66</v>
      </c>
      <c r="J6" s="33" t="s">
        <v>67</v>
      </c>
      <c r="K6" s="33" t="s">
        <v>68</v>
      </c>
      <c r="L6" s="33" t="s">
        <v>69</v>
      </c>
      <c r="M6" s="33" t="s">
        <v>70</v>
      </c>
      <c r="N6" s="33"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1100-000000000000}">
      <formula1>"New,Excellent,Good,Fair,Poor,Unknown"</formula1>
    </dataValidation>
  </dataValidation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66"/>
  <sheetViews>
    <sheetView showGridLines="0" workbookViewId="0">
      <pane ySplit="7" topLeftCell="A8" activePane="bottomLeft" state="frozen"/>
      <selection pane="bottomLeft" activeCell="C11" sqref="C11"/>
    </sheetView>
  </sheetViews>
  <sheetFormatPr defaultRowHeight="15" x14ac:dyDescent="0.25"/>
  <cols>
    <col min="1" max="1" width="5" customWidth="1"/>
    <col min="2" max="2" width="18" customWidth="1"/>
    <col min="3" max="3" width="28" customWidth="1"/>
    <col min="4" max="6" width="16" customWidth="1"/>
    <col min="7" max="7" width="5" customWidth="1"/>
    <col min="8" max="8" width="14" customWidth="1"/>
    <col min="9" max="9" width="12" customWidth="1"/>
    <col min="10" max="10" width="13" customWidth="1"/>
    <col min="11" max="12" width="14" customWidth="1"/>
    <col min="13" max="13" width="16" customWidth="1"/>
    <col min="14" max="14" width="24" customWidth="1"/>
  </cols>
  <sheetData>
    <row r="1" spans="1:14" ht="51" customHeight="1" x14ac:dyDescent="0.25">
      <c r="B1" s="56" t="e" vm="1">
        <v>#VALUE!</v>
      </c>
      <c r="C1" s="56"/>
    </row>
    <row r="2" spans="1:14" ht="30" customHeight="1" x14ac:dyDescent="0.25">
      <c r="A2" s="54" t="s">
        <v>99</v>
      </c>
      <c r="B2" s="36"/>
      <c r="C2" s="36"/>
      <c r="D2" s="36"/>
      <c r="E2" s="36"/>
      <c r="F2" s="36"/>
      <c r="G2" s="36"/>
      <c r="H2" s="36"/>
      <c r="I2" s="36"/>
      <c r="J2" s="36"/>
      <c r="K2" s="36"/>
      <c r="L2" s="36"/>
      <c r="M2" s="36"/>
      <c r="N2" s="36"/>
    </row>
    <row r="3" spans="1:14" ht="27.95" customHeight="1" x14ac:dyDescent="0.25">
      <c r="A3" s="52" t="s">
        <v>100</v>
      </c>
      <c r="B3" s="36"/>
      <c r="C3" s="36"/>
      <c r="D3" s="36"/>
      <c r="E3" s="36"/>
      <c r="F3" s="36"/>
      <c r="G3" s="36"/>
      <c r="H3" s="36"/>
      <c r="I3" s="36"/>
      <c r="J3" s="36"/>
      <c r="K3" s="36"/>
      <c r="L3" s="36"/>
      <c r="M3" s="36"/>
      <c r="N3" s="36"/>
    </row>
    <row r="4" spans="1:14" ht="20.100000000000001" customHeight="1" x14ac:dyDescent="0.25">
      <c r="A4" s="53" t="s">
        <v>55</v>
      </c>
      <c r="B4" s="36"/>
      <c r="C4" s="36"/>
      <c r="D4" s="36"/>
      <c r="E4" s="36"/>
      <c r="F4" s="36"/>
      <c r="G4" s="36"/>
      <c r="H4" s="36"/>
      <c r="I4" s="36"/>
      <c r="J4" s="36"/>
      <c r="K4" s="13" t="s">
        <v>56</v>
      </c>
      <c r="L4" s="12">
        <f>SUM(L7:L66)</f>
        <v>0</v>
      </c>
      <c r="M4" s="51" t="s">
        <v>57</v>
      </c>
      <c r="N4" s="36"/>
    </row>
    <row r="5" spans="1:14" ht="6" customHeight="1" x14ac:dyDescent="0.25"/>
    <row r="6" spans="1:14" ht="42" customHeight="1" x14ac:dyDescent="0.25">
      <c r="A6" s="34" t="s">
        <v>58</v>
      </c>
      <c r="B6" s="34" t="s">
        <v>59</v>
      </c>
      <c r="C6" s="34" t="s">
        <v>60</v>
      </c>
      <c r="D6" s="34" t="s">
        <v>61</v>
      </c>
      <c r="E6" s="34" t="s">
        <v>62</v>
      </c>
      <c r="F6" s="34" t="s">
        <v>63</v>
      </c>
      <c r="G6" s="34" t="s">
        <v>64</v>
      </c>
      <c r="H6" s="34" t="s">
        <v>65</v>
      </c>
      <c r="I6" s="34" t="s">
        <v>66</v>
      </c>
      <c r="J6" s="34" t="s">
        <v>67</v>
      </c>
      <c r="K6" s="34" t="s">
        <v>68</v>
      </c>
      <c r="L6" s="34" t="s">
        <v>69</v>
      </c>
      <c r="M6" s="34" t="s">
        <v>70</v>
      </c>
      <c r="N6" s="34" t="s">
        <v>71</v>
      </c>
    </row>
    <row r="7" spans="1:14" ht="18" customHeight="1" x14ac:dyDescent="0.25">
      <c r="A7" s="15">
        <v>1</v>
      </c>
      <c r="B7" s="7"/>
      <c r="C7" s="7"/>
      <c r="D7" s="7"/>
      <c r="E7" s="7"/>
      <c r="F7" s="7"/>
      <c r="G7" s="8"/>
      <c r="H7" s="7"/>
      <c r="I7" s="16"/>
      <c r="J7" s="9"/>
      <c r="K7" s="9"/>
      <c r="L7" s="17" t="str">
        <f t="shared" ref="L7:L38" si="0">IF(AND(G7&lt;&gt;"",K7&lt;&gt;""),G7*K7,"")</f>
        <v/>
      </c>
      <c r="M7" s="7"/>
      <c r="N7" s="7"/>
    </row>
    <row r="8" spans="1:14" ht="18" customHeight="1" x14ac:dyDescent="0.25">
      <c r="A8" s="15">
        <v>2</v>
      </c>
      <c r="B8" s="4"/>
      <c r="C8" s="4"/>
      <c r="D8" s="4"/>
      <c r="E8" s="4"/>
      <c r="F8" s="4"/>
      <c r="G8" s="5"/>
      <c r="H8" s="4"/>
      <c r="I8" s="18"/>
      <c r="J8" s="6"/>
      <c r="K8" s="6"/>
      <c r="L8" s="17" t="str">
        <f t="shared" si="0"/>
        <v/>
      </c>
      <c r="M8" s="4"/>
      <c r="N8" s="4"/>
    </row>
    <row r="9" spans="1:14" ht="18" customHeight="1" x14ac:dyDescent="0.25">
      <c r="A9" s="15">
        <v>3</v>
      </c>
      <c r="B9" s="7"/>
      <c r="C9" s="7"/>
      <c r="D9" s="7"/>
      <c r="E9" s="7"/>
      <c r="F9" s="7"/>
      <c r="G9" s="8"/>
      <c r="H9" s="7"/>
      <c r="I9" s="16"/>
      <c r="J9" s="9"/>
      <c r="K9" s="9"/>
      <c r="L9" s="17" t="str">
        <f t="shared" si="0"/>
        <v/>
      </c>
      <c r="M9" s="7"/>
      <c r="N9" s="7"/>
    </row>
    <row r="10" spans="1:14" ht="18" customHeight="1" x14ac:dyDescent="0.25">
      <c r="A10" s="15">
        <v>4</v>
      </c>
      <c r="B10" s="4"/>
      <c r="C10" s="4"/>
      <c r="D10" s="4"/>
      <c r="E10" s="4"/>
      <c r="F10" s="4"/>
      <c r="G10" s="5"/>
      <c r="H10" s="4"/>
      <c r="I10" s="18"/>
      <c r="J10" s="6"/>
      <c r="K10" s="6"/>
      <c r="L10" s="17" t="str">
        <f t="shared" si="0"/>
        <v/>
      </c>
      <c r="M10" s="4"/>
      <c r="N10" s="4"/>
    </row>
    <row r="11" spans="1:14" ht="18" customHeight="1" x14ac:dyDescent="0.25">
      <c r="A11" s="15">
        <v>5</v>
      </c>
      <c r="B11" s="7"/>
      <c r="C11" s="7"/>
      <c r="D11" s="7"/>
      <c r="E11" s="7"/>
      <c r="F11" s="7"/>
      <c r="G11" s="8"/>
      <c r="H11" s="7"/>
      <c r="I11" s="16"/>
      <c r="J11" s="9"/>
      <c r="K11" s="9"/>
      <c r="L11" s="17" t="str">
        <f t="shared" si="0"/>
        <v/>
      </c>
      <c r="M11" s="7"/>
      <c r="N11" s="7"/>
    </row>
    <row r="12" spans="1:14" ht="18" customHeight="1" x14ac:dyDescent="0.25">
      <c r="A12" s="15">
        <v>6</v>
      </c>
      <c r="B12" s="4"/>
      <c r="C12" s="4"/>
      <c r="D12" s="4"/>
      <c r="E12" s="4"/>
      <c r="F12" s="4"/>
      <c r="G12" s="5"/>
      <c r="H12" s="4"/>
      <c r="I12" s="18"/>
      <c r="J12" s="6"/>
      <c r="K12" s="6"/>
      <c r="L12" s="17" t="str">
        <f t="shared" si="0"/>
        <v/>
      </c>
      <c r="M12" s="4"/>
      <c r="N12" s="4"/>
    </row>
    <row r="13" spans="1:14" ht="18" customHeight="1" x14ac:dyDescent="0.25">
      <c r="A13" s="15">
        <v>7</v>
      </c>
      <c r="B13" s="7"/>
      <c r="C13" s="7"/>
      <c r="D13" s="7"/>
      <c r="E13" s="7"/>
      <c r="F13" s="7"/>
      <c r="G13" s="8"/>
      <c r="H13" s="7"/>
      <c r="I13" s="16"/>
      <c r="J13" s="9"/>
      <c r="K13" s="9"/>
      <c r="L13" s="17" t="str">
        <f t="shared" si="0"/>
        <v/>
      </c>
      <c r="M13" s="7"/>
      <c r="N13" s="7"/>
    </row>
    <row r="14" spans="1:14" ht="18" customHeight="1" x14ac:dyDescent="0.25">
      <c r="A14" s="15">
        <v>8</v>
      </c>
      <c r="B14" s="4"/>
      <c r="C14" s="4"/>
      <c r="D14" s="4"/>
      <c r="E14" s="4"/>
      <c r="F14" s="4"/>
      <c r="G14" s="5"/>
      <c r="H14" s="4"/>
      <c r="I14" s="18"/>
      <c r="J14" s="6"/>
      <c r="K14" s="6"/>
      <c r="L14" s="17" t="str">
        <f t="shared" si="0"/>
        <v/>
      </c>
      <c r="M14" s="4"/>
      <c r="N14" s="4"/>
    </row>
    <row r="15" spans="1:14" ht="18" customHeight="1" x14ac:dyDescent="0.25">
      <c r="A15" s="15">
        <v>9</v>
      </c>
      <c r="B15" s="7"/>
      <c r="C15" s="7"/>
      <c r="D15" s="7"/>
      <c r="E15" s="7"/>
      <c r="F15" s="7"/>
      <c r="G15" s="8"/>
      <c r="H15" s="7"/>
      <c r="I15" s="16"/>
      <c r="J15" s="9"/>
      <c r="K15" s="9"/>
      <c r="L15" s="17" t="str">
        <f t="shared" si="0"/>
        <v/>
      </c>
      <c r="M15" s="7"/>
      <c r="N15" s="7"/>
    </row>
    <row r="16" spans="1:14" ht="18" customHeight="1" x14ac:dyDescent="0.25">
      <c r="A16" s="15">
        <v>10</v>
      </c>
      <c r="B16" s="4"/>
      <c r="C16" s="4"/>
      <c r="D16" s="4"/>
      <c r="E16" s="4"/>
      <c r="F16" s="4"/>
      <c r="G16" s="5"/>
      <c r="H16" s="4"/>
      <c r="I16" s="18"/>
      <c r="J16" s="6"/>
      <c r="K16" s="6"/>
      <c r="L16" s="17" t="str">
        <f t="shared" si="0"/>
        <v/>
      </c>
      <c r="M16" s="4"/>
      <c r="N16" s="4"/>
    </row>
    <row r="17" spans="1:14" ht="18" customHeight="1" x14ac:dyDescent="0.25">
      <c r="A17" s="15">
        <v>11</v>
      </c>
      <c r="B17" s="7"/>
      <c r="C17" s="7"/>
      <c r="D17" s="7"/>
      <c r="E17" s="7"/>
      <c r="F17" s="7"/>
      <c r="G17" s="8"/>
      <c r="H17" s="7"/>
      <c r="I17" s="16"/>
      <c r="J17" s="9"/>
      <c r="K17" s="9"/>
      <c r="L17" s="17" t="str">
        <f t="shared" si="0"/>
        <v/>
      </c>
      <c r="M17" s="7"/>
      <c r="N17" s="7"/>
    </row>
    <row r="18" spans="1:14" ht="18" customHeight="1" x14ac:dyDescent="0.25">
      <c r="A18" s="15">
        <v>12</v>
      </c>
      <c r="B18" s="4"/>
      <c r="C18" s="4"/>
      <c r="D18" s="4"/>
      <c r="E18" s="4"/>
      <c r="F18" s="4"/>
      <c r="G18" s="5"/>
      <c r="H18" s="4"/>
      <c r="I18" s="18"/>
      <c r="J18" s="6"/>
      <c r="K18" s="6"/>
      <c r="L18" s="17" t="str">
        <f t="shared" si="0"/>
        <v/>
      </c>
      <c r="M18" s="4"/>
      <c r="N18" s="4"/>
    </row>
    <row r="19" spans="1:14" ht="18" customHeight="1" x14ac:dyDescent="0.25">
      <c r="A19" s="15">
        <v>13</v>
      </c>
      <c r="B19" s="7"/>
      <c r="C19" s="7"/>
      <c r="D19" s="7"/>
      <c r="E19" s="7"/>
      <c r="F19" s="7"/>
      <c r="G19" s="8"/>
      <c r="H19" s="7"/>
      <c r="I19" s="16"/>
      <c r="J19" s="9"/>
      <c r="K19" s="9"/>
      <c r="L19" s="17" t="str">
        <f t="shared" si="0"/>
        <v/>
      </c>
      <c r="M19" s="7"/>
      <c r="N19" s="7"/>
    </row>
    <row r="20" spans="1:14" ht="18" customHeight="1" x14ac:dyDescent="0.25">
      <c r="A20" s="15">
        <v>14</v>
      </c>
      <c r="B20" s="4"/>
      <c r="C20" s="4"/>
      <c r="D20" s="4"/>
      <c r="E20" s="4"/>
      <c r="F20" s="4"/>
      <c r="G20" s="5"/>
      <c r="H20" s="4"/>
      <c r="I20" s="18"/>
      <c r="J20" s="6"/>
      <c r="K20" s="6"/>
      <c r="L20" s="17" t="str">
        <f t="shared" si="0"/>
        <v/>
      </c>
      <c r="M20" s="4"/>
      <c r="N20" s="4"/>
    </row>
    <row r="21" spans="1:14" ht="18" customHeight="1" x14ac:dyDescent="0.25">
      <c r="A21" s="15">
        <v>15</v>
      </c>
      <c r="B21" s="7"/>
      <c r="C21" s="7"/>
      <c r="D21" s="7"/>
      <c r="E21" s="7"/>
      <c r="F21" s="7"/>
      <c r="G21" s="8"/>
      <c r="H21" s="7"/>
      <c r="I21" s="16"/>
      <c r="J21" s="9"/>
      <c r="K21" s="9"/>
      <c r="L21" s="17" t="str">
        <f t="shared" si="0"/>
        <v/>
      </c>
      <c r="M21" s="7"/>
      <c r="N21" s="7"/>
    </row>
    <row r="22" spans="1:14" ht="18" customHeight="1" x14ac:dyDescent="0.25">
      <c r="A22" s="15">
        <v>16</v>
      </c>
      <c r="B22" s="4"/>
      <c r="C22" s="4"/>
      <c r="D22" s="4"/>
      <c r="E22" s="4"/>
      <c r="F22" s="4"/>
      <c r="G22" s="5"/>
      <c r="H22" s="4"/>
      <c r="I22" s="18"/>
      <c r="J22" s="6"/>
      <c r="K22" s="6"/>
      <c r="L22" s="17" t="str">
        <f t="shared" si="0"/>
        <v/>
      </c>
      <c r="M22" s="4"/>
      <c r="N22" s="4"/>
    </row>
    <row r="23" spans="1:14" ht="18" customHeight="1" x14ac:dyDescent="0.25">
      <c r="A23" s="15">
        <v>17</v>
      </c>
      <c r="B23" s="7"/>
      <c r="C23" s="7"/>
      <c r="D23" s="7"/>
      <c r="E23" s="7"/>
      <c r="F23" s="7"/>
      <c r="G23" s="8"/>
      <c r="H23" s="7"/>
      <c r="I23" s="16"/>
      <c r="J23" s="9"/>
      <c r="K23" s="9"/>
      <c r="L23" s="17" t="str">
        <f t="shared" si="0"/>
        <v/>
      </c>
      <c r="M23" s="7"/>
      <c r="N23" s="7"/>
    </row>
    <row r="24" spans="1:14" ht="18" customHeight="1" x14ac:dyDescent="0.25">
      <c r="A24" s="15">
        <v>18</v>
      </c>
      <c r="B24" s="4"/>
      <c r="C24" s="4"/>
      <c r="D24" s="4"/>
      <c r="E24" s="4"/>
      <c r="F24" s="4"/>
      <c r="G24" s="5"/>
      <c r="H24" s="4"/>
      <c r="I24" s="18"/>
      <c r="J24" s="6"/>
      <c r="K24" s="6"/>
      <c r="L24" s="17" t="str">
        <f t="shared" si="0"/>
        <v/>
      </c>
      <c r="M24" s="4"/>
      <c r="N24" s="4"/>
    </row>
    <row r="25" spans="1:14" ht="18" customHeight="1" x14ac:dyDescent="0.25">
      <c r="A25" s="15">
        <v>19</v>
      </c>
      <c r="B25" s="7"/>
      <c r="C25" s="7"/>
      <c r="D25" s="7"/>
      <c r="E25" s="7"/>
      <c r="F25" s="7"/>
      <c r="G25" s="8"/>
      <c r="H25" s="7"/>
      <c r="I25" s="16"/>
      <c r="J25" s="9"/>
      <c r="K25" s="9"/>
      <c r="L25" s="17" t="str">
        <f t="shared" si="0"/>
        <v/>
      </c>
      <c r="M25" s="7"/>
      <c r="N25" s="7"/>
    </row>
    <row r="26" spans="1:14" ht="18" customHeight="1" x14ac:dyDescent="0.25">
      <c r="A26" s="15">
        <v>20</v>
      </c>
      <c r="B26" s="4"/>
      <c r="C26" s="4"/>
      <c r="D26" s="4"/>
      <c r="E26" s="4"/>
      <c r="F26" s="4"/>
      <c r="G26" s="5"/>
      <c r="H26" s="4"/>
      <c r="I26" s="18"/>
      <c r="J26" s="6"/>
      <c r="K26" s="6"/>
      <c r="L26" s="17" t="str">
        <f t="shared" si="0"/>
        <v/>
      </c>
      <c r="M26" s="4"/>
      <c r="N26" s="4"/>
    </row>
    <row r="27" spans="1:14" ht="18" customHeight="1" x14ac:dyDescent="0.25">
      <c r="A27" s="15">
        <v>21</v>
      </c>
      <c r="B27" s="7"/>
      <c r="C27" s="7"/>
      <c r="D27" s="7"/>
      <c r="E27" s="7"/>
      <c r="F27" s="7"/>
      <c r="G27" s="8"/>
      <c r="H27" s="7"/>
      <c r="I27" s="16"/>
      <c r="J27" s="9"/>
      <c r="K27" s="9"/>
      <c r="L27" s="17" t="str">
        <f t="shared" si="0"/>
        <v/>
      </c>
      <c r="M27" s="7"/>
      <c r="N27" s="7"/>
    </row>
    <row r="28" spans="1:14" ht="18" customHeight="1" x14ac:dyDescent="0.25">
      <c r="A28" s="15">
        <v>22</v>
      </c>
      <c r="B28" s="4"/>
      <c r="C28" s="4"/>
      <c r="D28" s="4"/>
      <c r="E28" s="4"/>
      <c r="F28" s="4"/>
      <c r="G28" s="5"/>
      <c r="H28" s="4"/>
      <c r="I28" s="18"/>
      <c r="J28" s="6"/>
      <c r="K28" s="6"/>
      <c r="L28" s="17" t="str">
        <f t="shared" si="0"/>
        <v/>
      </c>
      <c r="M28" s="4"/>
      <c r="N28" s="4"/>
    </row>
    <row r="29" spans="1:14" ht="18" customHeight="1" x14ac:dyDescent="0.25">
      <c r="A29" s="15">
        <v>23</v>
      </c>
      <c r="B29" s="7"/>
      <c r="C29" s="7"/>
      <c r="D29" s="7"/>
      <c r="E29" s="7"/>
      <c r="F29" s="7"/>
      <c r="G29" s="8"/>
      <c r="H29" s="7"/>
      <c r="I29" s="16"/>
      <c r="J29" s="9"/>
      <c r="K29" s="9"/>
      <c r="L29" s="17" t="str">
        <f t="shared" si="0"/>
        <v/>
      </c>
      <c r="M29" s="7"/>
      <c r="N29" s="7"/>
    </row>
    <row r="30" spans="1:14" ht="18" customHeight="1" x14ac:dyDescent="0.25">
      <c r="A30" s="15">
        <v>24</v>
      </c>
      <c r="B30" s="4"/>
      <c r="C30" s="4"/>
      <c r="D30" s="4"/>
      <c r="E30" s="4"/>
      <c r="F30" s="4"/>
      <c r="G30" s="5"/>
      <c r="H30" s="4"/>
      <c r="I30" s="18"/>
      <c r="J30" s="6"/>
      <c r="K30" s="6"/>
      <c r="L30" s="17" t="str">
        <f t="shared" si="0"/>
        <v/>
      </c>
      <c r="M30" s="4"/>
      <c r="N30" s="4"/>
    </row>
    <row r="31" spans="1:14" ht="18" customHeight="1" x14ac:dyDescent="0.25">
      <c r="A31" s="15">
        <v>25</v>
      </c>
      <c r="B31" s="7"/>
      <c r="C31" s="7"/>
      <c r="D31" s="7"/>
      <c r="E31" s="7"/>
      <c r="F31" s="7"/>
      <c r="G31" s="8"/>
      <c r="H31" s="7"/>
      <c r="I31" s="16"/>
      <c r="J31" s="9"/>
      <c r="K31" s="9"/>
      <c r="L31" s="17" t="str">
        <f t="shared" si="0"/>
        <v/>
      </c>
      <c r="M31" s="7"/>
      <c r="N31" s="7"/>
    </row>
    <row r="32" spans="1:14" ht="18" customHeight="1" x14ac:dyDescent="0.25">
      <c r="A32" s="15">
        <v>26</v>
      </c>
      <c r="B32" s="4"/>
      <c r="C32" s="4"/>
      <c r="D32" s="4"/>
      <c r="E32" s="4"/>
      <c r="F32" s="4"/>
      <c r="G32" s="5"/>
      <c r="H32" s="4"/>
      <c r="I32" s="18"/>
      <c r="J32" s="6"/>
      <c r="K32" s="6"/>
      <c r="L32" s="17" t="str">
        <f t="shared" si="0"/>
        <v/>
      </c>
      <c r="M32" s="4"/>
      <c r="N32" s="4"/>
    </row>
    <row r="33" spans="1:14" ht="18" customHeight="1" x14ac:dyDescent="0.25">
      <c r="A33" s="15">
        <v>27</v>
      </c>
      <c r="B33" s="7"/>
      <c r="C33" s="7"/>
      <c r="D33" s="7"/>
      <c r="E33" s="7"/>
      <c r="F33" s="7"/>
      <c r="G33" s="8"/>
      <c r="H33" s="7"/>
      <c r="I33" s="16"/>
      <c r="J33" s="9"/>
      <c r="K33" s="9"/>
      <c r="L33" s="17" t="str">
        <f t="shared" si="0"/>
        <v/>
      </c>
      <c r="M33" s="7"/>
      <c r="N33" s="7"/>
    </row>
    <row r="34" spans="1:14" ht="18" customHeight="1" x14ac:dyDescent="0.25">
      <c r="A34" s="15">
        <v>28</v>
      </c>
      <c r="B34" s="4"/>
      <c r="C34" s="4"/>
      <c r="D34" s="4"/>
      <c r="E34" s="4"/>
      <c r="F34" s="4"/>
      <c r="G34" s="5"/>
      <c r="H34" s="4"/>
      <c r="I34" s="18"/>
      <c r="J34" s="6"/>
      <c r="K34" s="6"/>
      <c r="L34" s="17" t="str">
        <f t="shared" si="0"/>
        <v/>
      </c>
      <c r="M34" s="4"/>
      <c r="N34" s="4"/>
    </row>
    <row r="35" spans="1:14" ht="18" customHeight="1" x14ac:dyDescent="0.25">
      <c r="A35" s="15">
        <v>29</v>
      </c>
      <c r="B35" s="7"/>
      <c r="C35" s="7"/>
      <c r="D35" s="7"/>
      <c r="E35" s="7"/>
      <c r="F35" s="7"/>
      <c r="G35" s="8"/>
      <c r="H35" s="7"/>
      <c r="I35" s="16"/>
      <c r="J35" s="9"/>
      <c r="K35" s="9"/>
      <c r="L35" s="17" t="str">
        <f t="shared" si="0"/>
        <v/>
      </c>
      <c r="M35" s="7"/>
      <c r="N35" s="7"/>
    </row>
    <row r="36" spans="1:14" ht="18" customHeight="1" x14ac:dyDescent="0.25">
      <c r="A36" s="15">
        <v>30</v>
      </c>
      <c r="B36" s="4"/>
      <c r="C36" s="4"/>
      <c r="D36" s="4"/>
      <c r="E36" s="4"/>
      <c r="F36" s="4"/>
      <c r="G36" s="5"/>
      <c r="H36" s="4"/>
      <c r="I36" s="18"/>
      <c r="J36" s="6"/>
      <c r="K36" s="6"/>
      <c r="L36" s="17" t="str">
        <f t="shared" si="0"/>
        <v/>
      </c>
      <c r="M36" s="4"/>
      <c r="N36" s="4"/>
    </row>
    <row r="37" spans="1:14" ht="18" customHeight="1" x14ac:dyDescent="0.25">
      <c r="A37" s="15">
        <v>31</v>
      </c>
      <c r="B37" s="7"/>
      <c r="C37" s="7"/>
      <c r="D37" s="7"/>
      <c r="E37" s="7"/>
      <c r="F37" s="7"/>
      <c r="G37" s="8"/>
      <c r="H37" s="7"/>
      <c r="I37" s="16"/>
      <c r="J37" s="9"/>
      <c r="K37" s="9"/>
      <c r="L37" s="17" t="str">
        <f t="shared" si="0"/>
        <v/>
      </c>
      <c r="M37" s="7"/>
      <c r="N37" s="7"/>
    </row>
    <row r="38" spans="1:14" ht="18" customHeight="1" x14ac:dyDescent="0.25">
      <c r="A38" s="15">
        <v>32</v>
      </c>
      <c r="B38" s="4"/>
      <c r="C38" s="4"/>
      <c r="D38" s="4"/>
      <c r="E38" s="4"/>
      <c r="F38" s="4"/>
      <c r="G38" s="5"/>
      <c r="H38" s="4"/>
      <c r="I38" s="18"/>
      <c r="J38" s="6"/>
      <c r="K38" s="6"/>
      <c r="L38" s="17" t="str">
        <f t="shared" si="0"/>
        <v/>
      </c>
      <c r="M38" s="4"/>
      <c r="N38" s="4"/>
    </row>
    <row r="39" spans="1:14" ht="18" customHeight="1" x14ac:dyDescent="0.25">
      <c r="A39" s="15">
        <v>33</v>
      </c>
      <c r="B39" s="7"/>
      <c r="C39" s="7"/>
      <c r="D39" s="7"/>
      <c r="E39" s="7"/>
      <c r="F39" s="7"/>
      <c r="G39" s="8"/>
      <c r="H39" s="7"/>
      <c r="I39" s="16"/>
      <c r="J39" s="9"/>
      <c r="K39" s="9"/>
      <c r="L39" s="17" t="str">
        <f t="shared" ref="L39:L70" si="1">IF(AND(G39&lt;&gt;"",K39&lt;&gt;""),G39*K39,"")</f>
        <v/>
      </c>
      <c r="M39" s="7"/>
      <c r="N39" s="7"/>
    </row>
    <row r="40" spans="1:14" ht="18" customHeight="1" x14ac:dyDescent="0.25">
      <c r="A40" s="15">
        <v>34</v>
      </c>
      <c r="B40" s="4"/>
      <c r="C40" s="4"/>
      <c r="D40" s="4"/>
      <c r="E40" s="4"/>
      <c r="F40" s="4"/>
      <c r="G40" s="5"/>
      <c r="H40" s="4"/>
      <c r="I40" s="18"/>
      <c r="J40" s="6"/>
      <c r="K40" s="6"/>
      <c r="L40" s="17" t="str">
        <f t="shared" si="1"/>
        <v/>
      </c>
      <c r="M40" s="4"/>
      <c r="N40" s="4"/>
    </row>
    <row r="41" spans="1:14" ht="18" customHeight="1" x14ac:dyDescent="0.25">
      <c r="A41" s="15">
        <v>35</v>
      </c>
      <c r="B41" s="7"/>
      <c r="C41" s="7"/>
      <c r="D41" s="7"/>
      <c r="E41" s="7"/>
      <c r="F41" s="7"/>
      <c r="G41" s="8"/>
      <c r="H41" s="7"/>
      <c r="I41" s="16"/>
      <c r="J41" s="9"/>
      <c r="K41" s="9"/>
      <c r="L41" s="17" t="str">
        <f t="shared" si="1"/>
        <v/>
      </c>
      <c r="M41" s="7"/>
      <c r="N41" s="7"/>
    </row>
    <row r="42" spans="1:14" ht="18" customHeight="1" x14ac:dyDescent="0.25">
      <c r="A42" s="15">
        <v>36</v>
      </c>
      <c r="B42" s="4"/>
      <c r="C42" s="4"/>
      <c r="D42" s="4"/>
      <c r="E42" s="4"/>
      <c r="F42" s="4"/>
      <c r="G42" s="5"/>
      <c r="H42" s="4"/>
      <c r="I42" s="18"/>
      <c r="J42" s="6"/>
      <c r="K42" s="6"/>
      <c r="L42" s="17" t="str">
        <f t="shared" si="1"/>
        <v/>
      </c>
      <c r="M42" s="4"/>
      <c r="N42" s="4"/>
    </row>
    <row r="43" spans="1:14" ht="18" customHeight="1" x14ac:dyDescent="0.25">
      <c r="A43" s="15">
        <v>37</v>
      </c>
      <c r="B43" s="7"/>
      <c r="C43" s="7"/>
      <c r="D43" s="7"/>
      <c r="E43" s="7"/>
      <c r="F43" s="7"/>
      <c r="G43" s="8"/>
      <c r="H43" s="7"/>
      <c r="I43" s="16"/>
      <c r="J43" s="9"/>
      <c r="K43" s="9"/>
      <c r="L43" s="17" t="str">
        <f t="shared" si="1"/>
        <v/>
      </c>
      <c r="M43" s="7"/>
      <c r="N43" s="7"/>
    </row>
    <row r="44" spans="1:14" ht="18" customHeight="1" x14ac:dyDescent="0.25">
      <c r="A44" s="15">
        <v>38</v>
      </c>
      <c r="B44" s="4"/>
      <c r="C44" s="4"/>
      <c r="D44" s="4"/>
      <c r="E44" s="4"/>
      <c r="F44" s="4"/>
      <c r="G44" s="5"/>
      <c r="H44" s="4"/>
      <c r="I44" s="18"/>
      <c r="J44" s="6"/>
      <c r="K44" s="6"/>
      <c r="L44" s="17" t="str">
        <f t="shared" si="1"/>
        <v/>
      </c>
      <c r="M44" s="4"/>
      <c r="N44" s="4"/>
    </row>
    <row r="45" spans="1:14" ht="18" customHeight="1" x14ac:dyDescent="0.25">
      <c r="A45" s="15">
        <v>39</v>
      </c>
      <c r="B45" s="7"/>
      <c r="C45" s="7"/>
      <c r="D45" s="7"/>
      <c r="E45" s="7"/>
      <c r="F45" s="7"/>
      <c r="G45" s="8"/>
      <c r="H45" s="7"/>
      <c r="I45" s="16"/>
      <c r="J45" s="9"/>
      <c r="K45" s="9"/>
      <c r="L45" s="17" t="str">
        <f t="shared" si="1"/>
        <v/>
      </c>
      <c r="M45" s="7"/>
      <c r="N45" s="7"/>
    </row>
    <row r="46" spans="1:14" ht="18" customHeight="1" x14ac:dyDescent="0.25">
      <c r="A46" s="15">
        <v>40</v>
      </c>
      <c r="B46" s="4"/>
      <c r="C46" s="4"/>
      <c r="D46" s="4"/>
      <c r="E46" s="4"/>
      <c r="F46" s="4"/>
      <c r="G46" s="5"/>
      <c r="H46" s="4"/>
      <c r="I46" s="18"/>
      <c r="J46" s="6"/>
      <c r="K46" s="6"/>
      <c r="L46" s="17" t="str">
        <f t="shared" si="1"/>
        <v/>
      </c>
      <c r="M46" s="4"/>
      <c r="N46" s="4"/>
    </row>
    <row r="47" spans="1:14" ht="18" customHeight="1" x14ac:dyDescent="0.25">
      <c r="A47" s="15">
        <v>41</v>
      </c>
      <c r="B47" s="7"/>
      <c r="C47" s="7"/>
      <c r="D47" s="7"/>
      <c r="E47" s="7"/>
      <c r="F47" s="7"/>
      <c r="G47" s="8"/>
      <c r="H47" s="7"/>
      <c r="I47" s="16"/>
      <c r="J47" s="9"/>
      <c r="K47" s="9"/>
      <c r="L47" s="17" t="str">
        <f t="shared" si="1"/>
        <v/>
      </c>
      <c r="M47" s="7"/>
      <c r="N47" s="7"/>
    </row>
    <row r="48" spans="1:14" ht="18" customHeight="1" x14ac:dyDescent="0.25">
      <c r="A48" s="15">
        <v>42</v>
      </c>
      <c r="B48" s="4"/>
      <c r="C48" s="4"/>
      <c r="D48" s="4"/>
      <c r="E48" s="4"/>
      <c r="F48" s="4"/>
      <c r="G48" s="5"/>
      <c r="H48" s="4"/>
      <c r="I48" s="18"/>
      <c r="J48" s="6"/>
      <c r="K48" s="6"/>
      <c r="L48" s="17" t="str">
        <f t="shared" si="1"/>
        <v/>
      </c>
      <c r="M48" s="4"/>
      <c r="N48" s="4"/>
    </row>
    <row r="49" spans="1:14" ht="18" customHeight="1" x14ac:dyDescent="0.25">
      <c r="A49" s="15">
        <v>43</v>
      </c>
      <c r="B49" s="7"/>
      <c r="C49" s="7"/>
      <c r="D49" s="7"/>
      <c r="E49" s="7"/>
      <c r="F49" s="7"/>
      <c r="G49" s="8"/>
      <c r="H49" s="7"/>
      <c r="I49" s="16"/>
      <c r="J49" s="9"/>
      <c r="K49" s="9"/>
      <c r="L49" s="17" t="str">
        <f t="shared" si="1"/>
        <v/>
      </c>
      <c r="M49" s="7"/>
      <c r="N49" s="7"/>
    </row>
    <row r="50" spans="1:14" ht="18" customHeight="1" x14ac:dyDescent="0.25">
      <c r="A50" s="15">
        <v>44</v>
      </c>
      <c r="B50" s="4"/>
      <c r="C50" s="4"/>
      <c r="D50" s="4"/>
      <c r="E50" s="4"/>
      <c r="F50" s="4"/>
      <c r="G50" s="5"/>
      <c r="H50" s="4"/>
      <c r="I50" s="18"/>
      <c r="J50" s="6"/>
      <c r="K50" s="6"/>
      <c r="L50" s="17" t="str">
        <f t="shared" si="1"/>
        <v/>
      </c>
      <c r="M50" s="4"/>
      <c r="N50" s="4"/>
    </row>
    <row r="51" spans="1:14" ht="18" customHeight="1" x14ac:dyDescent="0.25">
      <c r="A51" s="15">
        <v>45</v>
      </c>
      <c r="B51" s="7"/>
      <c r="C51" s="7"/>
      <c r="D51" s="7"/>
      <c r="E51" s="7"/>
      <c r="F51" s="7"/>
      <c r="G51" s="8"/>
      <c r="H51" s="7"/>
      <c r="I51" s="16"/>
      <c r="J51" s="9"/>
      <c r="K51" s="9"/>
      <c r="L51" s="17" t="str">
        <f t="shared" si="1"/>
        <v/>
      </c>
      <c r="M51" s="7"/>
      <c r="N51" s="7"/>
    </row>
    <row r="52" spans="1:14" ht="18" customHeight="1" x14ac:dyDescent="0.25">
      <c r="A52" s="15">
        <v>46</v>
      </c>
      <c r="B52" s="4"/>
      <c r="C52" s="4"/>
      <c r="D52" s="4"/>
      <c r="E52" s="4"/>
      <c r="F52" s="4"/>
      <c r="G52" s="5"/>
      <c r="H52" s="4"/>
      <c r="I52" s="18"/>
      <c r="J52" s="6"/>
      <c r="K52" s="6"/>
      <c r="L52" s="17" t="str">
        <f t="shared" si="1"/>
        <v/>
      </c>
      <c r="M52" s="4"/>
      <c r="N52" s="4"/>
    </row>
    <row r="53" spans="1:14" ht="18" customHeight="1" x14ac:dyDescent="0.25">
      <c r="A53" s="15">
        <v>47</v>
      </c>
      <c r="B53" s="7"/>
      <c r="C53" s="7"/>
      <c r="D53" s="7"/>
      <c r="E53" s="7"/>
      <c r="F53" s="7"/>
      <c r="G53" s="8"/>
      <c r="H53" s="7"/>
      <c r="I53" s="16"/>
      <c r="J53" s="9"/>
      <c r="K53" s="9"/>
      <c r="L53" s="17" t="str">
        <f t="shared" si="1"/>
        <v/>
      </c>
      <c r="M53" s="7"/>
      <c r="N53" s="7"/>
    </row>
    <row r="54" spans="1:14" ht="18" customHeight="1" x14ac:dyDescent="0.25">
      <c r="A54" s="15">
        <v>48</v>
      </c>
      <c r="B54" s="4"/>
      <c r="C54" s="4"/>
      <c r="D54" s="4"/>
      <c r="E54" s="4"/>
      <c r="F54" s="4"/>
      <c r="G54" s="5"/>
      <c r="H54" s="4"/>
      <c r="I54" s="18"/>
      <c r="J54" s="6"/>
      <c r="K54" s="6"/>
      <c r="L54" s="17" t="str">
        <f t="shared" si="1"/>
        <v/>
      </c>
      <c r="M54" s="4"/>
      <c r="N54" s="4"/>
    </row>
    <row r="55" spans="1:14" ht="18" customHeight="1" x14ac:dyDescent="0.25">
      <c r="A55" s="15">
        <v>49</v>
      </c>
      <c r="B55" s="7"/>
      <c r="C55" s="7"/>
      <c r="D55" s="7"/>
      <c r="E55" s="7"/>
      <c r="F55" s="7"/>
      <c r="G55" s="8"/>
      <c r="H55" s="7"/>
      <c r="I55" s="16"/>
      <c r="J55" s="9"/>
      <c r="K55" s="9"/>
      <c r="L55" s="17" t="str">
        <f t="shared" si="1"/>
        <v/>
      </c>
      <c r="M55" s="7"/>
      <c r="N55" s="7"/>
    </row>
    <row r="56" spans="1:14" ht="18" customHeight="1" x14ac:dyDescent="0.25">
      <c r="A56" s="15">
        <v>50</v>
      </c>
      <c r="B56" s="4"/>
      <c r="C56" s="4"/>
      <c r="D56" s="4"/>
      <c r="E56" s="4"/>
      <c r="F56" s="4"/>
      <c r="G56" s="5"/>
      <c r="H56" s="4"/>
      <c r="I56" s="18"/>
      <c r="J56" s="6"/>
      <c r="K56" s="6"/>
      <c r="L56" s="17" t="str">
        <f t="shared" si="1"/>
        <v/>
      </c>
      <c r="M56" s="4"/>
      <c r="N56" s="4"/>
    </row>
    <row r="57" spans="1:14" ht="18" customHeight="1" x14ac:dyDescent="0.25">
      <c r="A57" s="15">
        <v>51</v>
      </c>
      <c r="B57" s="7"/>
      <c r="C57" s="7"/>
      <c r="D57" s="7"/>
      <c r="E57" s="7"/>
      <c r="F57" s="7"/>
      <c r="G57" s="8"/>
      <c r="H57" s="7"/>
      <c r="I57" s="16"/>
      <c r="J57" s="9"/>
      <c r="K57" s="9"/>
      <c r="L57" s="17" t="str">
        <f t="shared" si="1"/>
        <v/>
      </c>
      <c r="M57" s="7"/>
      <c r="N57" s="7"/>
    </row>
    <row r="58" spans="1:14" ht="18" customHeight="1" x14ac:dyDescent="0.25">
      <c r="A58" s="15">
        <v>52</v>
      </c>
      <c r="B58" s="4"/>
      <c r="C58" s="4"/>
      <c r="D58" s="4"/>
      <c r="E58" s="4"/>
      <c r="F58" s="4"/>
      <c r="G58" s="5"/>
      <c r="H58" s="4"/>
      <c r="I58" s="18"/>
      <c r="J58" s="6"/>
      <c r="K58" s="6"/>
      <c r="L58" s="17" t="str">
        <f t="shared" si="1"/>
        <v/>
      </c>
      <c r="M58" s="4"/>
      <c r="N58" s="4"/>
    </row>
    <row r="59" spans="1:14" ht="18" customHeight="1" x14ac:dyDescent="0.25">
      <c r="A59" s="15">
        <v>53</v>
      </c>
      <c r="B59" s="7"/>
      <c r="C59" s="7"/>
      <c r="D59" s="7"/>
      <c r="E59" s="7"/>
      <c r="F59" s="7"/>
      <c r="G59" s="8"/>
      <c r="H59" s="7"/>
      <c r="I59" s="16"/>
      <c r="J59" s="9"/>
      <c r="K59" s="9"/>
      <c r="L59" s="17" t="str">
        <f t="shared" si="1"/>
        <v/>
      </c>
      <c r="M59" s="7"/>
      <c r="N59" s="7"/>
    </row>
    <row r="60" spans="1:14" ht="18" customHeight="1" x14ac:dyDescent="0.25">
      <c r="A60" s="15">
        <v>54</v>
      </c>
      <c r="B60" s="4"/>
      <c r="C60" s="4"/>
      <c r="D60" s="4"/>
      <c r="E60" s="4"/>
      <c r="F60" s="4"/>
      <c r="G60" s="5"/>
      <c r="H60" s="4"/>
      <c r="I60" s="18"/>
      <c r="J60" s="6"/>
      <c r="K60" s="6"/>
      <c r="L60" s="17" t="str">
        <f t="shared" si="1"/>
        <v/>
      </c>
      <c r="M60" s="4"/>
      <c r="N60" s="4"/>
    </row>
    <row r="61" spans="1:14" ht="18" customHeight="1" x14ac:dyDescent="0.25">
      <c r="A61" s="15">
        <v>55</v>
      </c>
      <c r="B61" s="7"/>
      <c r="C61" s="7"/>
      <c r="D61" s="7"/>
      <c r="E61" s="7"/>
      <c r="F61" s="7"/>
      <c r="G61" s="8"/>
      <c r="H61" s="7"/>
      <c r="I61" s="16"/>
      <c r="J61" s="9"/>
      <c r="K61" s="9"/>
      <c r="L61" s="17" t="str">
        <f t="shared" si="1"/>
        <v/>
      </c>
      <c r="M61" s="7"/>
      <c r="N61" s="7"/>
    </row>
    <row r="62" spans="1:14" ht="18" customHeight="1" x14ac:dyDescent="0.25">
      <c r="A62" s="15">
        <v>56</v>
      </c>
      <c r="B62" s="4"/>
      <c r="C62" s="4"/>
      <c r="D62" s="4"/>
      <c r="E62" s="4"/>
      <c r="F62" s="4"/>
      <c r="G62" s="5"/>
      <c r="H62" s="4"/>
      <c r="I62" s="18"/>
      <c r="J62" s="6"/>
      <c r="K62" s="6"/>
      <c r="L62" s="17" t="str">
        <f t="shared" si="1"/>
        <v/>
      </c>
      <c r="M62" s="4"/>
      <c r="N62" s="4"/>
    </row>
    <row r="63" spans="1:14" ht="18" customHeight="1" x14ac:dyDescent="0.25">
      <c r="A63" s="15">
        <v>57</v>
      </c>
      <c r="B63" s="7"/>
      <c r="C63" s="7"/>
      <c r="D63" s="7"/>
      <c r="E63" s="7"/>
      <c r="F63" s="7"/>
      <c r="G63" s="8"/>
      <c r="H63" s="7"/>
      <c r="I63" s="16"/>
      <c r="J63" s="9"/>
      <c r="K63" s="9"/>
      <c r="L63" s="17" t="str">
        <f t="shared" si="1"/>
        <v/>
      </c>
      <c r="M63" s="7"/>
      <c r="N63" s="7"/>
    </row>
    <row r="64" spans="1:14" ht="18" customHeight="1" x14ac:dyDescent="0.25">
      <c r="A64" s="15">
        <v>58</v>
      </c>
      <c r="B64" s="4"/>
      <c r="C64" s="4"/>
      <c r="D64" s="4"/>
      <c r="E64" s="4"/>
      <c r="F64" s="4"/>
      <c r="G64" s="5"/>
      <c r="H64" s="4"/>
      <c r="I64" s="18"/>
      <c r="J64" s="6"/>
      <c r="K64" s="6"/>
      <c r="L64" s="17" t="str">
        <f t="shared" si="1"/>
        <v/>
      </c>
      <c r="M64" s="4"/>
      <c r="N64" s="4"/>
    </row>
    <row r="65" spans="1:14" ht="18" customHeight="1" x14ac:dyDescent="0.25">
      <c r="A65" s="15">
        <v>59</v>
      </c>
      <c r="B65" s="7"/>
      <c r="C65" s="7"/>
      <c r="D65" s="7"/>
      <c r="E65" s="7"/>
      <c r="F65" s="7"/>
      <c r="G65" s="8"/>
      <c r="H65" s="7"/>
      <c r="I65" s="16"/>
      <c r="J65" s="9"/>
      <c r="K65" s="9"/>
      <c r="L65" s="17" t="str">
        <f t="shared" si="1"/>
        <v/>
      </c>
      <c r="M65" s="7"/>
      <c r="N65" s="7"/>
    </row>
    <row r="66" spans="1:14" ht="18" customHeight="1" x14ac:dyDescent="0.25">
      <c r="A66" s="15">
        <v>60</v>
      </c>
      <c r="B66" s="4"/>
      <c r="C66" s="4"/>
      <c r="D66" s="4"/>
      <c r="E66" s="4"/>
      <c r="F66" s="4"/>
      <c r="G66" s="5"/>
      <c r="H66" s="4"/>
      <c r="I66" s="18"/>
      <c r="J66" s="6"/>
      <c r="K66" s="6"/>
      <c r="L66" s="17" t="str">
        <f t="shared" si="1"/>
        <v/>
      </c>
      <c r="M66" s="4"/>
      <c r="N66" s="4"/>
    </row>
  </sheetData>
  <mergeCells count="5">
    <mergeCell ref="M4:N4"/>
    <mergeCell ref="A3:N3"/>
    <mergeCell ref="A4:J4"/>
    <mergeCell ref="A2:N2"/>
    <mergeCell ref="B1:C1"/>
  </mergeCells>
  <dataValidations count="1">
    <dataValidation type="list" allowBlank="1" sqref="H7 H8 H9 H10 H11 H12 H13 H14 H15 H16 H17 H18 H19 H20 H21 H22 H23 H24 H25 H26 H27 H28 H29 H30 H31 H32 H33 H34 H35 H36 H37 H38 H39 H40 H41 H42 H43 H44 H45 H46 H47 H48 H49 H50 H51 H52 H53 H54 H55 H56 H57 H58 H59 H60 H61 H62 H63 H64 H65 H66" xr:uid="{00000000-0002-0000-1200-000000000000}">
      <formula1>"New,Excellent,Good,Fair,Poor,Unknown"</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 Start Here</vt:lpstr>
      <vt:lpstr>📊 SUMMARY</vt:lpstr>
      <vt:lpstr>🛋 Living Room</vt:lpstr>
      <vt:lpstr>🍽 Dining Room</vt:lpstr>
      <vt:lpstr>🍳 Kitchen</vt:lpstr>
      <vt:lpstr>🛏 Master Bedroom</vt:lpstr>
      <vt:lpstr>🛏 Bedroom 2</vt:lpstr>
      <vt:lpstr>🛏 Bedroom 3</vt:lpstr>
      <vt:lpstr>🛁 Bathrooms</vt:lpstr>
      <vt:lpstr>🏠 Basement-Rec</vt:lpstr>
      <vt:lpstr>🏡 Garage</vt:lpstr>
      <vt:lpstr>👔 Clothing &amp; Apparel</vt:lpstr>
      <vt:lpstr>💻 Electronics &amp; Tech</vt:lpstr>
      <vt:lpstr>💍 Jewellery &amp; Valuables</vt:lpstr>
      <vt:lpstr>📚 Office-Study</vt:lpstr>
      <vt:lpstr>🧒 Kids-Nursery</vt:lpstr>
      <vt:lpstr>🐾 Pets &amp; Supplies</vt:lpstr>
      <vt:lpstr>🏕 Outdoor-Patio</vt:lpstr>
      <vt:lpstr>📦 Storage &amp; Misc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Teresa Laynes</cp:lastModifiedBy>
  <dcterms:created xsi:type="dcterms:W3CDTF">2026-04-20T17:25:01Z</dcterms:created>
  <dcterms:modified xsi:type="dcterms:W3CDTF">2026-04-20T17:56:25Z</dcterms:modified>
</cp:coreProperties>
</file>